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9690"/>
  </bookViews>
  <sheets>
    <sheet name="Acceuil" sheetId="12" r:id="rId1"/>
    <sheet name="Jeunes" sheetId="1" r:id="rId2"/>
    <sheet name="Fiches parties equipes jeunes" sheetId="7" r:id="rId3"/>
    <sheet name="Equipes de 4" sheetId="2" r:id="rId4"/>
    <sheet name="Fiches 14 parties" sheetId="4" r:id="rId5"/>
    <sheet name="Equipes de 2" sheetId="3" r:id="rId6"/>
    <sheet name="Fiches parties equipes de 2" sheetId="6" r:id="rId7"/>
    <sheet name="Equipes de 3" sheetId="8" r:id="rId8"/>
    <sheet name="Fiches parties equipes de 3" sheetId="5" r:id="rId9"/>
    <sheet name="Verso" sheetId="11" r:id="rId10"/>
    <sheet name="Tableau 16" sheetId="9" r:id="rId11"/>
    <sheet name="Tableau 32" sheetId="10" r:id="rId12"/>
    <sheet name="Arbitrage" sheetId="13" r:id="rId13"/>
  </sheets>
  <definedNames>
    <definedName name="_xlnm.Print_Area" localSheetId="5">'Equipes de 2'!$B$1:$X$33</definedName>
    <definedName name="_xlnm.Print_Area" localSheetId="7">'Equipes de 3'!$B$1:$X$38</definedName>
    <definedName name="_xlnm.Print_Area" localSheetId="3">'Equipes de 4'!$B$1:$X$39</definedName>
    <definedName name="_xlnm.Print_Area" localSheetId="4">'Fiches 14 parties'!$B$1:$AM$93</definedName>
    <definedName name="_xlnm.Print_Area" localSheetId="6">'Fiches parties equipes de 2'!$B$1:$T$69</definedName>
    <definedName name="_xlnm.Print_Area" localSheetId="8">'Fiches parties equipes de 3'!$B$1:$T$116</definedName>
    <definedName name="_xlnm.Print_Area" localSheetId="2">'Fiches parties equipes jeunes'!$B$1:$T$69</definedName>
    <definedName name="_xlnm.Print_Area" localSheetId="1">Jeunes!$B$1:$X$68</definedName>
    <definedName name="_xlnm.Print_Area" localSheetId="9">Verso!$B$1:$K$48</definedName>
  </definedNames>
  <calcPr calcId="145621"/>
</workbook>
</file>

<file path=xl/calcChain.xml><?xml version="1.0" encoding="utf-8"?>
<calcChain xmlns="http://schemas.openxmlformats.org/spreadsheetml/2006/main">
  <c r="G97" i="5" l="1"/>
  <c r="Q97" i="5" s="1"/>
  <c r="F97" i="5"/>
  <c r="D97" i="5"/>
  <c r="N97" i="5" s="1"/>
  <c r="H96" i="5"/>
  <c r="G27" i="5"/>
  <c r="G50" i="5" s="1"/>
  <c r="Q27" i="5"/>
  <c r="F27" i="5"/>
  <c r="F50" i="5" s="1"/>
  <c r="P97" i="5"/>
  <c r="R96" i="5"/>
  <c r="H2" i="5"/>
  <c r="H26" i="5" s="1"/>
  <c r="P3" i="5"/>
  <c r="G3" i="5"/>
  <c r="Q3" i="5" s="1"/>
  <c r="D3" i="5"/>
  <c r="D27" i="5" s="1"/>
  <c r="D50" i="5" s="1"/>
  <c r="C36" i="5"/>
  <c r="M59" i="5" s="1"/>
  <c r="M83" i="5" s="1"/>
  <c r="C32" i="5"/>
  <c r="C79" i="5" s="1"/>
  <c r="C102" i="5" s="1"/>
  <c r="M12" i="5"/>
  <c r="C83" i="5" s="1"/>
  <c r="M106" i="5" s="1"/>
  <c r="M8" i="5"/>
  <c r="M32" i="5" s="1"/>
  <c r="M79" i="5" s="1"/>
  <c r="C12" i="5"/>
  <c r="M36" i="5" s="1"/>
  <c r="C106" i="5" s="1"/>
  <c r="M12" i="6"/>
  <c r="C59" i="6" s="1"/>
  <c r="M8" i="6"/>
  <c r="M55" i="6" s="1"/>
  <c r="C12" i="6"/>
  <c r="M59" i="6" s="1"/>
  <c r="C8" i="6"/>
  <c r="C55" i="6" s="1"/>
  <c r="H26" i="6"/>
  <c r="H49" i="6" s="1"/>
  <c r="R49" i="6" s="1"/>
  <c r="R2" i="6"/>
  <c r="H2" i="6"/>
  <c r="G50" i="6"/>
  <c r="F50" i="6"/>
  <c r="P50" i="6" s="1"/>
  <c r="D50" i="6"/>
  <c r="N50" i="6" s="1"/>
  <c r="Q50" i="6"/>
  <c r="F27" i="6"/>
  <c r="G27" i="6"/>
  <c r="D27" i="6"/>
  <c r="Q3" i="6"/>
  <c r="G3" i="6"/>
  <c r="P3" i="6"/>
  <c r="N3" i="6"/>
  <c r="D3" i="6"/>
  <c r="M36" i="4"/>
  <c r="N5" i="4" s="1"/>
  <c r="M32" i="4"/>
  <c r="D5" i="4" s="1"/>
  <c r="C36" i="4"/>
  <c r="C32" i="4"/>
  <c r="M12" i="4"/>
  <c r="M8" i="4"/>
  <c r="D29" i="4" s="1"/>
  <c r="C12" i="4"/>
  <c r="N29" i="4" s="1"/>
  <c r="C8" i="4"/>
  <c r="R73" i="4"/>
  <c r="H73" i="4"/>
  <c r="H49" i="4"/>
  <c r="H26" i="4"/>
  <c r="R26" i="4" s="1"/>
  <c r="AA26" i="4" s="1"/>
  <c r="AK26" i="4" s="1"/>
  <c r="AJ49" i="4"/>
  <c r="AE49" i="4"/>
  <c r="R49" i="4"/>
  <c r="AA49" i="4" s="1"/>
  <c r="AK49" i="4" s="1"/>
  <c r="Q49" i="4"/>
  <c r="L49" i="4"/>
  <c r="AJ26" i="4"/>
  <c r="AE26" i="4"/>
  <c r="Q26" i="4"/>
  <c r="L26" i="4"/>
  <c r="H2" i="4"/>
  <c r="R2" i="4"/>
  <c r="AA2" i="4" s="1"/>
  <c r="AK2" i="4" s="1"/>
  <c r="N50" i="5" l="1"/>
  <c r="D74" i="5"/>
  <c r="N74" i="5" s="1"/>
  <c r="H49" i="5"/>
  <c r="R26" i="5"/>
  <c r="P50" i="5"/>
  <c r="F74" i="5"/>
  <c r="P74" i="5" s="1"/>
  <c r="Q50" i="5"/>
  <c r="G74" i="5"/>
  <c r="Q74" i="5" s="1"/>
  <c r="R2" i="5"/>
  <c r="P27" i="5"/>
  <c r="N27" i="5"/>
  <c r="N3" i="5"/>
  <c r="F50" i="4"/>
  <c r="F74" i="4" s="1"/>
  <c r="P74" i="4" s="1"/>
  <c r="G27" i="4"/>
  <c r="G50" i="4" s="1"/>
  <c r="F27" i="4"/>
  <c r="AE50" i="4"/>
  <c r="P50" i="4"/>
  <c r="Y50" i="4" s="1"/>
  <c r="AI50" i="4" s="1"/>
  <c r="AE27" i="4"/>
  <c r="P27" i="4"/>
  <c r="Y27" i="4" s="1"/>
  <c r="AI27" i="4" s="1"/>
  <c r="Y3" i="4"/>
  <c r="AI3" i="4" s="1"/>
  <c r="Q3" i="4"/>
  <c r="Z3" i="4" s="1"/>
  <c r="AJ3" i="4" s="1"/>
  <c r="P3" i="4"/>
  <c r="G3" i="4"/>
  <c r="D3" i="4"/>
  <c r="D27" i="4" s="1"/>
  <c r="M83" i="4"/>
  <c r="W52" i="4" s="1"/>
  <c r="M79" i="4"/>
  <c r="AG52" i="4" s="1"/>
  <c r="C83" i="4"/>
  <c r="C79" i="4"/>
  <c r="AF36" i="4"/>
  <c r="AF59" i="4" s="1"/>
  <c r="D76" i="4" s="1"/>
  <c r="AF32" i="4"/>
  <c r="W5" i="4" s="1"/>
  <c r="V36" i="4"/>
  <c r="AG5" i="4" s="1"/>
  <c r="V32" i="4"/>
  <c r="V55" i="4" s="1"/>
  <c r="AF12" i="4"/>
  <c r="AF8" i="4"/>
  <c r="AF55" i="4" s="1"/>
  <c r="N76" i="4" s="1"/>
  <c r="V12" i="4"/>
  <c r="W29" i="4" s="1"/>
  <c r="V8" i="4"/>
  <c r="AG29" i="4" s="1"/>
  <c r="L88" i="4"/>
  <c r="B88" i="4"/>
  <c r="L86" i="4"/>
  <c r="B86" i="4"/>
  <c r="S75" i="4"/>
  <c r="I75" i="4"/>
  <c r="L74" i="4"/>
  <c r="B74" i="4"/>
  <c r="Q73" i="4"/>
  <c r="L73" i="4"/>
  <c r="G73" i="4"/>
  <c r="B73" i="4"/>
  <c r="L72" i="4"/>
  <c r="B72" i="4"/>
  <c r="AE64" i="4"/>
  <c r="U64" i="4"/>
  <c r="AE62" i="4"/>
  <c r="U62" i="4"/>
  <c r="AL51" i="4"/>
  <c r="S51" i="4"/>
  <c r="L50" i="4"/>
  <c r="AE48" i="4"/>
  <c r="L48" i="4"/>
  <c r="AE41" i="4"/>
  <c r="U41" i="4"/>
  <c r="L41" i="4"/>
  <c r="B41" i="4"/>
  <c r="AE39" i="4"/>
  <c r="U39" i="4"/>
  <c r="L39" i="4"/>
  <c r="B39" i="4"/>
  <c r="AL28" i="4"/>
  <c r="AB28" i="4"/>
  <c r="S28" i="4"/>
  <c r="I28" i="4"/>
  <c r="L27" i="4"/>
  <c r="B27" i="4"/>
  <c r="G26" i="4"/>
  <c r="B26" i="4"/>
  <c r="AE25" i="4"/>
  <c r="U25" i="4"/>
  <c r="L25" i="4"/>
  <c r="B25" i="4"/>
  <c r="AE17" i="4"/>
  <c r="U17" i="4"/>
  <c r="L17" i="4"/>
  <c r="B17" i="4"/>
  <c r="AE15" i="4"/>
  <c r="U15" i="4"/>
  <c r="L15" i="4"/>
  <c r="B15" i="4"/>
  <c r="AL4" i="4"/>
  <c r="S4" i="4"/>
  <c r="AE3" i="4"/>
  <c r="L3" i="4"/>
  <c r="AJ2" i="4"/>
  <c r="AE2" i="4"/>
  <c r="Q2" i="4"/>
  <c r="L2" i="4"/>
  <c r="AE1" i="4"/>
  <c r="L1" i="4"/>
  <c r="V59" i="4" l="1"/>
  <c r="R49" i="5"/>
  <c r="H73" i="5"/>
  <c r="R73" i="5" s="1"/>
  <c r="N27" i="4"/>
  <c r="W27" i="4" s="1"/>
  <c r="AG27" i="4" s="1"/>
  <c r="D50" i="4"/>
  <c r="G74" i="4"/>
  <c r="Q74" i="4" s="1"/>
  <c r="Q50" i="4"/>
  <c r="Z50" i="4" s="1"/>
  <c r="AJ50" i="4" s="1"/>
  <c r="N3" i="4"/>
  <c r="W3" i="4" s="1"/>
  <c r="AG3" i="4" s="1"/>
  <c r="Q27" i="4"/>
  <c r="Z27" i="4" s="1"/>
  <c r="AJ27" i="4" s="1"/>
  <c r="N50" i="7"/>
  <c r="G50" i="7"/>
  <c r="Q50" i="7" s="1"/>
  <c r="D50" i="7"/>
  <c r="G27" i="7"/>
  <c r="D27" i="7"/>
  <c r="N3" i="7"/>
  <c r="Q3" i="7"/>
  <c r="G3" i="7"/>
  <c r="D3" i="7"/>
  <c r="D74" i="4" l="1"/>
  <c r="N74" i="4" s="1"/>
  <c r="N50" i="4"/>
  <c r="W50" i="4" s="1"/>
  <c r="AG50" i="4" s="1"/>
  <c r="K38" i="8"/>
  <c r="K36" i="8"/>
  <c r="P24" i="8"/>
  <c r="P27" i="8" s="1"/>
  <c r="P29" i="8" s="1"/>
  <c r="P23" i="8"/>
  <c r="P28" i="8" s="1"/>
  <c r="P22" i="8"/>
  <c r="P25" i="8" s="1"/>
  <c r="P30" i="8" s="1"/>
  <c r="H23" i="8"/>
  <c r="H29" i="8" s="1"/>
  <c r="H24" i="8"/>
  <c r="H28" i="8" s="1"/>
  <c r="H30" i="8" s="1"/>
  <c r="H22" i="8"/>
  <c r="H27" i="8" s="1"/>
  <c r="H31" i="8" s="1"/>
  <c r="C8" i="5"/>
  <c r="M55" i="5" s="1"/>
  <c r="M102" i="5" s="1"/>
  <c r="B111" i="5"/>
  <c r="B109" i="5"/>
  <c r="M67" i="1"/>
  <c r="M65" i="1"/>
  <c r="W61" i="1"/>
  <c r="X61" i="1" s="1"/>
  <c r="W60" i="1"/>
  <c r="X60" i="1" s="1"/>
  <c r="W59" i="1"/>
  <c r="X59" i="1" s="1"/>
  <c r="W58" i="1"/>
  <c r="X58" i="1" s="1"/>
  <c r="P58" i="1"/>
  <c r="P60" i="1" s="1"/>
  <c r="H58" i="1"/>
  <c r="H61" i="1" s="1"/>
  <c r="W57" i="1"/>
  <c r="X57" i="1" s="1"/>
  <c r="X62" i="1" s="1"/>
  <c r="R67" i="1" s="1"/>
  <c r="P57" i="1"/>
  <c r="P61" i="1" s="1"/>
  <c r="H57" i="1"/>
  <c r="H60" i="1" s="1"/>
  <c r="M32" i="1"/>
  <c r="M30" i="1"/>
  <c r="W25" i="3"/>
  <c r="X25" i="3" s="1"/>
  <c r="W24" i="3"/>
  <c r="X24" i="3" s="1"/>
  <c r="W23" i="3"/>
  <c r="X23" i="3" s="1"/>
  <c r="W22" i="3"/>
  <c r="X22" i="3" s="1"/>
  <c r="W21" i="3"/>
  <c r="X21" i="3" s="1"/>
  <c r="X26" i="3" s="1"/>
  <c r="R31" i="3" s="1"/>
  <c r="M31" i="3"/>
  <c r="M29" i="3"/>
  <c r="P22" i="3"/>
  <c r="P24" i="3" s="1"/>
  <c r="H22" i="3"/>
  <c r="H25" i="3" s="1"/>
  <c r="P21" i="3"/>
  <c r="P25" i="3" s="1"/>
  <c r="H21" i="3"/>
  <c r="H24" i="3" s="1"/>
  <c r="P23" i="1"/>
  <c r="P22" i="1"/>
  <c r="H23" i="1"/>
  <c r="H22" i="1"/>
  <c r="P31" i="8" l="1"/>
  <c r="H25" i="8"/>
  <c r="W62" i="1"/>
  <c r="R65" i="1" s="1"/>
  <c r="W26" i="3"/>
  <c r="R29" i="3" s="1"/>
  <c r="K39" i="2"/>
  <c r="K37" i="2"/>
  <c r="P21" i="2"/>
  <c r="P32" i="2" s="1"/>
  <c r="P22" i="2"/>
  <c r="P30" i="2" s="1"/>
  <c r="P23" i="2"/>
  <c r="P33" i="2" s="1"/>
  <c r="P20" i="2"/>
  <c r="P31" i="2" s="1"/>
  <c r="H21" i="2"/>
  <c r="H33" i="2" s="1"/>
  <c r="H22" i="2"/>
  <c r="H27" i="2" s="1"/>
  <c r="H23" i="2"/>
  <c r="H32" i="2" s="1"/>
  <c r="H20" i="2"/>
  <c r="H24" i="2" s="1"/>
  <c r="H30" i="2" s="1"/>
  <c r="R49" i="7"/>
  <c r="H49" i="7"/>
  <c r="H26" i="7"/>
  <c r="R2" i="7"/>
  <c r="M12" i="7"/>
  <c r="C59" i="7" s="1"/>
  <c r="M8" i="7"/>
  <c r="M55" i="7" s="1"/>
  <c r="C12" i="7"/>
  <c r="M59" i="7" s="1"/>
  <c r="C8" i="7"/>
  <c r="C55" i="7" s="1"/>
  <c r="W27" i="1"/>
  <c r="R30" i="1" s="1"/>
  <c r="W26" i="1"/>
  <c r="X26" i="1" s="1"/>
  <c r="W25" i="1"/>
  <c r="X25" i="1" s="1"/>
  <c r="W24" i="1"/>
  <c r="X24" i="1" s="1"/>
  <c r="W23" i="1"/>
  <c r="X23" i="1" s="1"/>
  <c r="W22" i="1"/>
  <c r="X22" i="1" s="1"/>
  <c r="X27" i="1" s="1"/>
  <c r="R32" i="1" s="1"/>
  <c r="P25" i="1"/>
  <c r="P26" i="1"/>
  <c r="H26" i="1"/>
  <c r="H25" i="1"/>
  <c r="P27" i="2" l="1"/>
  <c r="P26" i="2"/>
  <c r="P24" i="2"/>
  <c r="P25" i="2"/>
  <c r="H26" i="2"/>
  <c r="H31" i="2"/>
  <c r="H25" i="2"/>
  <c r="R36" i="2"/>
  <c r="Q36" i="2"/>
  <c r="P36" i="2"/>
  <c r="W31" i="8"/>
  <c r="X31" i="8" s="1"/>
  <c r="W30" i="8"/>
  <c r="X30" i="8" s="1"/>
  <c r="W29" i="8"/>
  <c r="X29" i="8" s="1"/>
  <c r="W28" i="8"/>
  <c r="X28" i="8" s="1"/>
  <c r="W27" i="8"/>
  <c r="X27" i="8" s="1"/>
  <c r="W26" i="8"/>
  <c r="X26" i="8" s="1"/>
  <c r="W25" i="8"/>
  <c r="X25" i="8" s="1"/>
  <c r="W24" i="8"/>
  <c r="X24" i="8" s="1"/>
  <c r="W23" i="8"/>
  <c r="X23" i="8" s="1"/>
  <c r="W22" i="8"/>
  <c r="W32" i="8" s="1"/>
  <c r="P35" i="8" s="1"/>
  <c r="X22" i="8" l="1"/>
  <c r="X32" i="8" s="1"/>
  <c r="P37" i="8" s="1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P38" i="2" s="1"/>
  <c r="W20" i="2"/>
  <c r="R38" i="2"/>
  <c r="Q38" i="2"/>
  <c r="AL33" i="2"/>
  <c r="AK33" i="2"/>
  <c r="AJ33" i="2"/>
  <c r="AI33" i="2"/>
  <c r="AH33" i="2"/>
  <c r="AG33" i="2"/>
  <c r="AF33" i="2"/>
  <c r="AE33" i="2"/>
  <c r="AD33" i="2"/>
  <c r="AC33" i="2"/>
  <c r="AA33" i="2"/>
  <c r="Z33" i="2"/>
  <c r="AL32" i="2"/>
  <c r="AK32" i="2"/>
  <c r="AJ32" i="2"/>
  <c r="AI32" i="2"/>
  <c r="AH32" i="2"/>
  <c r="AG32" i="2"/>
  <c r="AF32" i="2"/>
  <c r="AE32" i="2"/>
  <c r="AD32" i="2"/>
  <c r="AC32" i="2"/>
  <c r="AA32" i="2"/>
  <c r="Z32" i="2"/>
  <c r="AL31" i="2"/>
  <c r="AK31" i="2"/>
  <c r="AJ31" i="2"/>
  <c r="AI31" i="2"/>
  <c r="AH31" i="2"/>
  <c r="AG31" i="2"/>
  <c r="AF31" i="2"/>
  <c r="AE31" i="2"/>
  <c r="AD31" i="2"/>
  <c r="AC31" i="2"/>
  <c r="AA31" i="2"/>
  <c r="Z31" i="2"/>
  <c r="AL30" i="2"/>
  <c r="AK30" i="2"/>
  <c r="AJ30" i="2"/>
  <c r="AI30" i="2"/>
  <c r="AH30" i="2"/>
  <c r="AG30" i="2"/>
  <c r="AF30" i="2"/>
  <c r="AE30" i="2"/>
  <c r="AD30" i="2"/>
  <c r="AC30" i="2"/>
  <c r="AA30" i="2"/>
  <c r="Z30" i="2"/>
  <c r="AL29" i="2"/>
  <c r="AK29" i="2"/>
  <c r="AJ29" i="2"/>
  <c r="AI29" i="2"/>
  <c r="AH29" i="2"/>
  <c r="AG29" i="2"/>
  <c r="AF29" i="2"/>
  <c r="AE29" i="2"/>
  <c r="AD29" i="2"/>
  <c r="AC29" i="2"/>
  <c r="AA29" i="2"/>
  <c r="Z29" i="2"/>
  <c r="AL28" i="2"/>
  <c r="AK28" i="2"/>
  <c r="AJ28" i="2"/>
  <c r="AI28" i="2"/>
  <c r="AH28" i="2"/>
  <c r="AG28" i="2"/>
  <c r="AF28" i="2"/>
  <c r="AE28" i="2"/>
  <c r="AD28" i="2"/>
  <c r="AC28" i="2"/>
  <c r="AA28" i="2"/>
  <c r="Z28" i="2"/>
  <c r="AL27" i="2"/>
  <c r="AK27" i="2"/>
  <c r="AJ27" i="2"/>
  <c r="AI27" i="2"/>
  <c r="AH27" i="2"/>
  <c r="AG27" i="2"/>
  <c r="AF27" i="2"/>
  <c r="AE27" i="2"/>
  <c r="AD27" i="2"/>
  <c r="AC27" i="2"/>
  <c r="AA27" i="2"/>
  <c r="Z27" i="2"/>
  <c r="AL26" i="2"/>
  <c r="AK26" i="2"/>
  <c r="AJ26" i="2"/>
  <c r="AI26" i="2"/>
  <c r="AH26" i="2"/>
  <c r="AG26" i="2"/>
  <c r="AF26" i="2"/>
  <c r="AE26" i="2"/>
  <c r="AD26" i="2"/>
  <c r="AC26" i="2"/>
  <c r="AA26" i="2"/>
  <c r="Z26" i="2"/>
  <c r="AL25" i="2"/>
  <c r="AK25" i="2"/>
  <c r="AJ25" i="2"/>
  <c r="AI25" i="2"/>
  <c r="AH25" i="2"/>
  <c r="AG25" i="2"/>
  <c r="AF25" i="2"/>
  <c r="AE25" i="2"/>
  <c r="AD25" i="2"/>
  <c r="AC25" i="2"/>
  <c r="AA25" i="2"/>
  <c r="Z25" i="2"/>
  <c r="AL24" i="2"/>
  <c r="AK24" i="2"/>
  <c r="AJ24" i="2"/>
  <c r="AI24" i="2"/>
  <c r="AH24" i="2"/>
  <c r="AG24" i="2"/>
  <c r="AF24" i="2"/>
  <c r="AE24" i="2"/>
  <c r="AD24" i="2"/>
  <c r="AC24" i="2"/>
  <c r="AA24" i="2"/>
  <c r="Z24" i="2"/>
  <c r="AL23" i="2"/>
  <c r="AK23" i="2"/>
  <c r="AJ23" i="2"/>
  <c r="AI23" i="2"/>
  <c r="AH23" i="2"/>
  <c r="AG23" i="2"/>
  <c r="AF23" i="2"/>
  <c r="AE23" i="2"/>
  <c r="AD23" i="2"/>
  <c r="AC23" i="2"/>
  <c r="AA23" i="2"/>
  <c r="Z23" i="2"/>
  <c r="AL22" i="2"/>
  <c r="AK22" i="2"/>
  <c r="AJ22" i="2"/>
  <c r="AI22" i="2"/>
  <c r="AH22" i="2"/>
  <c r="AG22" i="2"/>
  <c r="AF22" i="2"/>
  <c r="AE22" i="2"/>
  <c r="AD22" i="2"/>
  <c r="AC22" i="2"/>
  <c r="AA22" i="2"/>
  <c r="Z22" i="2"/>
  <c r="AL21" i="2"/>
  <c r="AK21" i="2"/>
  <c r="AJ21" i="2"/>
  <c r="AI21" i="2"/>
  <c r="AH21" i="2"/>
  <c r="AG21" i="2"/>
  <c r="AF21" i="2"/>
  <c r="AE21" i="2"/>
  <c r="AD21" i="2"/>
  <c r="AC21" i="2"/>
  <c r="AA21" i="2"/>
  <c r="Z21" i="2"/>
  <c r="AL20" i="2"/>
  <c r="AK20" i="2"/>
  <c r="AJ20" i="2"/>
  <c r="AI20" i="2"/>
  <c r="AH20" i="2"/>
  <c r="AH34" i="2" s="1"/>
  <c r="AG20" i="2"/>
  <c r="AF20" i="2"/>
  <c r="AE20" i="2"/>
  <c r="AD20" i="2"/>
  <c r="AC20" i="2"/>
  <c r="AC34" i="2" s="1"/>
  <c r="AA20" i="2"/>
  <c r="AA34" i="2" s="1"/>
  <c r="Z20" i="2"/>
  <c r="Z34" i="2" s="1"/>
  <c r="Z27" i="8"/>
  <c r="AA27" i="8"/>
  <c r="AC27" i="8"/>
  <c r="AD27" i="8"/>
  <c r="AE27" i="8"/>
  <c r="AF27" i="8"/>
  <c r="AG27" i="8"/>
  <c r="AH27" i="8"/>
  <c r="AI27" i="8"/>
  <c r="AJ27" i="8"/>
  <c r="AK27" i="8"/>
  <c r="AL27" i="8"/>
  <c r="Z28" i="8"/>
  <c r="AA28" i="8"/>
  <c r="AC28" i="8"/>
  <c r="AD28" i="8"/>
  <c r="AE28" i="8"/>
  <c r="AF28" i="8"/>
  <c r="AG28" i="8"/>
  <c r="AH28" i="8"/>
  <c r="AI28" i="8"/>
  <c r="AJ28" i="8"/>
  <c r="AK28" i="8"/>
  <c r="AL28" i="8"/>
  <c r="Z29" i="8"/>
  <c r="AA29" i="8"/>
  <c r="AC29" i="8"/>
  <c r="AD29" i="8"/>
  <c r="AE29" i="8"/>
  <c r="AF29" i="8"/>
  <c r="AG29" i="8"/>
  <c r="AH29" i="8"/>
  <c r="AI29" i="8"/>
  <c r="AJ29" i="8"/>
  <c r="AK29" i="8"/>
  <c r="AL29" i="8"/>
  <c r="Z30" i="8"/>
  <c r="AA30" i="8"/>
  <c r="AC30" i="8"/>
  <c r="AD30" i="8"/>
  <c r="AE30" i="8"/>
  <c r="AF30" i="8"/>
  <c r="AG30" i="8"/>
  <c r="AH30" i="8"/>
  <c r="AI30" i="8"/>
  <c r="AJ30" i="8"/>
  <c r="AK30" i="8"/>
  <c r="AL30" i="8"/>
  <c r="Z31" i="8"/>
  <c r="AA31" i="8"/>
  <c r="AC31" i="8"/>
  <c r="AD31" i="8"/>
  <c r="AE31" i="8"/>
  <c r="AF31" i="8"/>
  <c r="AG31" i="8"/>
  <c r="AH31" i="8"/>
  <c r="AI31" i="8"/>
  <c r="AJ31" i="8"/>
  <c r="AK31" i="8"/>
  <c r="AL31" i="8"/>
  <c r="AL26" i="8"/>
  <c r="AK26" i="8"/>
  <c r="AJ26" i="8"/>
  <c r="AI26" i="8"/>
  <c r="AH26" i="8"/>
  <c r="AG26" i="8"/>
  <c r="AF26" i="8"/>
  <c r="AE26" i="8"/>
  <c r="AD26" i="8"/>
  <c r="AC26" i="8"/>
  <c r="AA26" i="8"/>
  <c r="Z26" i="8"/>
  <c r="AL25" i="8"/>
  <c r="AK25" i="8"/>
  <c r="AJ25" i="8"/>
  <c r="AI25" i="8"/>
  <c r="AH25" i="8"/>
  <c r="AG25" i="8"/>
  <c r="AF25" i="8"/>
  <c r="AE25" i="8"/>
  <c r="AD25" i="8"/>
  <c r="AC25" i="8"/>
  <c r="AA25" i="8"/>
  <c r="Z25" i="8"/>
  <c r="AL24" i="8"/>
  <c r="AK24" i="8"/>
  <c r="AJ24" i="8"/>
  <c r="AI24" i="8"/>
  <c r="AH24" i="8"/>
  <c r="AG24" i="8"/>
  <c r="AF24" i="8"/>
  <c r="AE24" i="8"/>
  <c r="AD24" i="8"/>
  <c r="AC24" i="8"/>
  <c r="AA24" i="8"/>
  <c r="Z24" i="8"/>
  <c r="AL23" i="8"/>
  <c r="AK23" i="8"/>
  <c r="AJ23" i="8"/>
  <c r="AI23" i="8"/>
  <c r="AH23" i="8"/>
  <c r="AG23" i="8"/>
  <c r="AF23" i="8"/>
  <c r="AE23" i="8"/>
  <c r="AD23" i="8"/>
  <c r="AC23" i="8"/>
  <c r="AA23" i="8"/>
  <c r="Z23" i="8"/>
  <c r="AL22" i="8"/>
  <c r="AK22" i="8"/>
  <c r="AJ22" i="8"/>
  <c r="AI22" i="8"/>
  <c r="AH22" i="8"/>
  <c r="AH32" i="8" s="1"/>
  <c r="R37" i="8" s="1"/>
  <c r="AG22" i="8"/>
  <c r="AF22" i="8"/>
  <c r="AE22" i="8"/>
  <c r="AD22" i="8"/>
  <c r="AC22" i="8"/>
  <c r="AC32" i="8" s="1"/>
  <c r="R35" i="8" s="1"/>
  <c r="AA22" i="8"/>
  <c r="AA32" i="8" s="1"/>
  <c r="Q37" i="8" s="1"/>
  <c r="Z22" i="8"/>
  <c r="Z32" i="8" s="1"/>
  <c r="Q35" i="8" s="1"/>
</calcChain>
</file>

<file path=xl/sharedStrings.xml><?xml version="1.0" encoding="utf-8"?>
<sst xmlns="http://schemas.openxmlformats.org/spreadsheetml/2006/main" count="1293" uniqueCount="286">
  <si>
    <t>FÉDÉRATION FRANÇAISE DE TENNIS DE TABLE</t>
  </si>
  <si>
    <t>Championnat par Équipes</t>
  </si>
  <si>
    <t>C.S.F. 08.2.0.2</t>
  </si>
  <si>
    <t>Nom, Prénom, Adresse du Juge-Arbitre :</t>
  </si>
  <si>
    <t>Lieu de rencontre :</t>
  </si>
  <si>
    <t xml:space="preserve">Ligue : </t>
  </si>
  <si>
    <t>Date :</t>
  </si>
  <si>
    <t>Heure :</t>
  </si>
  <si>
    <t>Division</t>
  </si>
  <si>
    <t>Poule</t>
  </si>
  <si>
    <t>* Juniors</t>
  </si>
  <si>
    <t>* Cadets</t>
  </si>
  <si>
    <t>* Minimes</t>
  </si>
  <si>
    <t>* Benjamins</t>
  </si>
  <si>
    <t>* Poussins</t>
  </si>
  <si>
    <t>N° Licence du JA :</t>
  </si>
  <si>
    <t>* Masculin</t>
  </si>
  <si>
    <t>* Féminin</t>
  </si>
  <si>
    <t>* Rayer les mentions inutiles</t>
  </si>
  <si>
    <t xml:space="preserve">N° </t>
  </si>
  <si>
    <t xml:space="preserve">Association </t>
  </si>
  <si>
    <t>N° Licence</t>
  </si>
  <si>
    <t>NOM - PRÉNOM</t>
  </si>
  <si>
    <t>Points</t>
  </si>
  <si>
    <t>Muté
Etranger</t>
  </si>
  <si>
    <t>Cartons</t>
  </si>
  <si>
    <t>A</t>
  </si>
  <si>
    <t>X</t>
  </si>
  <si>
    <t>B</t>
  </si>
  <si>
    <t>Y</t>
  </si>
  <si>
    <t>C</t>
  </si>
  <si>
    <t>Z</t>
  </si>
  <si>
    <t>Avant le commencement de la rencontre, l'attribution des lettres A B et X Y est faite par tirage au sort.
Chaque capitaine présente ensuite son équipe au Juge-Arbitre en désignant ses joueurs par une des deux lettres dont il est bénéficiaire.</t>
  </si>
  <si>
    <t>SCORES</t>
  </si>
  <si>
    <t>ORDRE DES PARTIES</t>
  </si>
  <si>
    <t>POINTS</t>
  </si>
  <si>
    <t>AB</t>
  </si>
  <si>
    <t>XY</t>
  </si>
  <si>
    <t>contre</t>
  </si>
  <si>
    <t>"</t>
  </si>
  <si>
    <t>Double</t>
  </si>
  <si>
    <t>TOTAL DES POINTS DE CHAQUE EQUIPE</t>
  </si>
  <si>
    <t>La feuille de rencontre est expédiée par le club qui reçoit</t>
  </si>
  <si>
    <t>Réserves</t>
  </si>
  <si>
    <t>Capitaine Équipe A</t>
  </si>
  <si>
    <t>Capitaine Équipe X</t>
  </si>
  <si>
    <t>Association</t>
  </si>
  <si>
    <t>Signature  du  Juge  Arbitre</t>
  </si>
  <si>
    <t>PHASE</t>
  </si>
  <si>
    <t>JOURNEE</t>
  </si>
  <si>
    <t>Réclamations</t>
  </si>
  <si>
    <t>N°</t>
  </si>
  <si>
    <t>Rapport  JA</t>
  </si>
  <si>
    <t>Signature à la fin de la rencontre</t>
  </si>
  <si>
    <t>Championnat Jeunes par Équipes</t>
  </si>
  <si>
    <t>C.S.F. 08.2.0.4.A</t>
  </si>
  <si>
    <t>Division :</t>
  </si>
  <si>
    <t>Poule :</t>
  </si>
  <si>
    <t>* National</t>
  </si>
  <si>
    <t>* Régional</t>
  </si>
  <si>
    <t>* Départemental</t>
  </si>
  <si>
    <t>W</t>
  </si>
  <si>
    <t>D</t>
  </si>
  <si>
    <t>ABCD</t>
  </si>
  <si>
    <t>WXYZ</t>
  </si>
  <si>
    <t>Double 1</t>
  </si>
  <si>
    <t>Double 2</t>
  </si>
  <si>
    <t>CHAMPIONNAT DE FRANCE PAR ÉQUIPES</t>
  </si>
  <si>
    <t>Division et poule:</t>
  </si>
  <si>
    <t>Rencontre :</t>
  </si>
  <si>
    <t>1ère partie</t>
  </si>
  <si>
    <t>Table N°</t>
  </si>
  <si>
    <t>2ème partie</t>
  </si>
  <si>
    <t xml:space="preserve">13ème partie </t>
  </si>
  <si>
    <t>14ème partie</t>
  </si>
  <si>
    <t>Arbitre :</t>
  </si>
  <si>
    <t>Premier Service : GAUCHE - DROITE</t>
  </si>
  <si>
    <t>MANCHES</t>
  </si>
  <si>
    <t>PARTIE</t>
  </si>
  <si>
    <t xml:space="preserve">Cartons </t>
  </si>
  <si>
    <t>J</t>
  </si>
  <si>
    <t>J+R 1</t>
  </si>
  <si>
    <t>J+R 2</t>
  </si>
  <si>
    <t>Signature de l'Arbitre</t>
  </si>
  <si>
    <t>Sitôt la partie terminée ; rapporter cette fiche à la table du Juge-Arbitre.</t>
  </si>
  <si>
    <t>3ème partie</t>
  </si>
  <si>
    <t>4ème partie</t>
  </si>
  <si>
    <t>5ème partie</t>
  </si>
  <si>
    <t>6ème partie</t>
  </si>
  <si>
    <t>7ème partie</t>
  </si>
  <si>
    <t xml:space="preserve">8ème partie </t>
  </si>
  <si>
    <t>9ème partie - double 1</t>
  </si>
  <si>
    <t>10ème partie - double 2</t>
  </si>
  <si>
    <t>11ème partie</t>
  </si>
  <si>
    <t>12ème partie</t>
  </si>
  <si>
    <t>4ème partie - double</t>
  </si>
  <si>
    <t>9ème partie</t>
  </si>
  <si>
    <t>A, B, C</t>
  </si>
  <si>
    <t>X, Y, Z</t>
  </si>
  <si>
    <t>C.S.F. 08.2.0.3.A</t>
  </si>
  <si>
    <t>Lieu de rencontre</t>
  </si>
  <si>
    <t>Avant le commencement de la rencontre, l'attribution des lettres A B C et X Y Z est faite par tirage au sort.
Chaque capitaine présente ensuite son équipe au Juge-Arbitre en désignant ses joueurs par une des trois lettres dont il est bénéficiaire.</t>
  </si>
  <si>
    <t>ABC</t>
  </si>
  <si>
    <t>XYZ</t>
  </si>
  <si>
    <t xml:space="preserve"> - B - PHASE FINALE -</t>
  </si>
  <si>
    <t>1/8 F</t>
  </si>
  <si>
    <t>1/4 F</t>
  </si>
  <si>
    <t>1/2 F</t>
  </si>
  <si>
    <t>F</t>
  </si>
  <si>
    <t>K</t>
  </si>
  <si>
    <t>I</t>
  </si>
  <si>
    <t>L</t>
  </si>
  <si>
    <t>9ème</t>
  </si>
  <si>
    <t>1 er</t>
  </si>
  <si>
    <t>M</t>
  </si>
  <si>
    <t>E</t>
  </si>
  <si>
    <t>2ème</t>
  </si>
  <si>
    <t>10ème</t>
  </si>
  <si>
    <t>N</t>
  </si>
  <si>
    <t>Perdant I</t>
  </si>
  <si>
    <t>Perdant A</t>
  </si>
  <si>
    <t>11ème</t>
  </si>
  <si>
    <t>3ème</t>
  </si>
  <si>
    <t>Perdant J</t>
  </si>
  <si>
    <t>Perdant B</t>
  </si>
  <si>
    <t>12ème</t>
  </si>
  <si>
    <t>Perdant K</t>
  </si>
  <si>
    <t>Perdant C</t>
  </si>
  <si>
    <t>4ème</t>
  </si>
  <si>
    <t>O</t>
  </si>
  <si>
    <t>G</t>
  </si>
  <si>
    <t>Perdant L</t>
  </si>
  <si>
    <t>Perdant D</t>
  </si>
  <si>
    <t>13ème</t>
  </si>
  <si>
    <t>5ème</t>
  </si>
  <si>
    <t>Perdant M</t>
  </si>
  <si>
    <t>Perdant E</t>
  </si>
  <si>
    <t>P</t>
  </si>
  <si>
    <t>H</t>
  </si>
  <si>
    <t>14ème</t>
  </si>
  <si>
    <t>Perdant N</t>
  </si>
  <si>
    <t>Perdant F</t>
  </si>
  <si>
    <t>6ème</t>
  </si>
  <si>
    <t>Perdant O</t>
  </si>
  <si>
    <t>Perdant G</t>
  </si>
  <si>
    <t>15ème</t>
  </si>
  <si>
    <t>7ème</t>
  </si>
  <si>
    <t>Perdant P</t>
  </si>
  <si>
    <t>Perdant H</t>
  </si>
  <si>
    <t>16ème</t>
  </si>
  <si>
    <t>8ème</t>
  </si>
  <si>
    <t>Montées</t>
  </si>
  <si>
    <t>1/8 Finale</t>
  </si>
  <si>
    <t>Maintiens</t>
  </si>
  <si>
    <t>1/4 Finale</t>
  </si>
  <si>
    <t>Descentes</t>
  </si>
  <si>
    <t>Lieu :</t>
  </si>
  <si>
    <t>Catégorie :</t>
  </si>
  <si>
    <t>Saison</t>
  </si>
  <si>
    <t>/</t>
  </si>
  <si>
    <t>1/2 Finale</t>
  </si>
  <si>
    <t>Tour</t>
  </si>
  <si>
    <t>Messieurs</t>
  </si>
  <si>
    <t>Dames</t>
  </si>
  <si>
    <t>Classement</t>
  </si>
  <si>
    <t>Finale</t>
  </si>
  <si>
    <t>Y'</t>
  </si>
  <si>
    <t>Q</t>
  </si>
  <si>
    <t>R</t>
  </si>
  <si>
    <t>S</t>
  </si>
  <si>
    <t>T</t>
  </si>
  <si>
    <t>Z'</t>
  </si>
  <si>
    <t>U</t>
  </si>
  <si>
    <t>V</t>
  </si>
  <si>
    <t>Places n° 19 et 20</t>
  </si>
  <si>
    <t>Places n° 3 et 4</t>
  </si>
  <si>
    <t>Battu Y'</t>
  </si>
  <si>
    <t>Battu A</t>
  </si>
  <si>
    <t>Battu Z'</t>
  </si>
  <si>
    <t>Battu B</t>
  </si>
  <si>
    <t>Places n° 21 et 24</t>
  </si>
  <si>
    <t>Places n° 5  à 8</t>
  </si>
  <si>
    <t>Battu W</t>
  </si>
  <si>
    <t>Battu C</t>
  </si>
  <si>
    <t>Battu X</t>
  </si>
  <si>
    <t>Battu D</t>
  </si>
  <si>
    <t>Battu Y</t>
  </si>
  <si>
    <t>Battu E</t>
  </si>
  <si>
    <t>Battu Z</t>
  </si>
  <si>
    <t>Battu F</t>
  </si>
  <si>
    <t>Barrages des battus 1/8 Finale KO ; places n° 25 à 32</t>
  </si>
  <si>
    <t>Barrages des battus 1/8 Finale KO ; places n° 9 à 16</t>
  </si>
  <si>
    <t>Battu O</t>
  </si>
  <si>
    <t>Battu G</t>
  </si>
  <si>
    <t>Battu P</t>
  </si>
  <si>
    <t>Battu H</t>
  </si>
  <si>
    <t>P'</t>
  </si>
  <si>
    <t>O'</t>
  </si>
  <si>
    <t>H'</t>
  </si>
  <si>
    <t>Q'</t>
  </si>
  <si>
    <t>Battu Q</t>
  </si>
  <si>
    <t>Battu I</t>
  </si>
  <si>
    <t>Battu R</t>
  </si>
  <si>
    <t>Battu J</t>
  </si>
  <si>
    <t>Battu S</t>
  </si>
  <si>
    <t>Battu K</t>
  </si>
  <si>
    <t>Battu T</t>
  </si>
  <si>
    <t>Battu L</t>
  </si>
  <si>
    <t>T'</t>
  </si>
  <si>
    <t>S'</t>
  </si>
  <si>
    <t>L'</t>
  </si>
  <si>
    <t>K'</t>
  </si>
  <si>
    <t>Battu U</t>
  </si>
  <si>
    <t>Battu M</t>
  </si>
  <si>
    <t>Battu V</t>
  </si>
  <si>
    <t>Battu N</t>
  </si>
  <si>
    <t>Battu P'</t>
  </si>
  <si>
    <t>Battu O'</t>
  </si>
  <si>
    <t>Battu H'</t>
  </si>
  <si>
    <t>Battu Q'</t>
  </si>
  <si>
    <t>Battu T'</t>
  </si>
  <si>
    <t>Battu S'</t>
  </si>
  <si>
    <t>Battu L'</t>
  </si>
  <si>
    <t>Battu K'</t>
  </si>
  <si>
    <t xml:space="preserve">Nom 
</t>
  </si>
  <si>
    <t>3ème partie - double</t>
  </si>
  <si>
    <t>Coupe Vétérans</t>
  </si>
  <si>
    <t>* Vétérans 1</t>
  </si>
  <si>
    <t>* Vétérans 2</t>
  </si>
  <si>
    <t>* Vétérans 3</t>
  </si>
  <si>
    <t>* Vétérans 4</t>
  </si>
  <si>
    <t>* Vétérans 5</t>
  </si>
  <si>
    <t xml:space="preserve">Comité : AUBE </t>
  </si>
  <si>
    <t>C     A     R     T     O     N     S</t>
  </si>
  <si>
    <t xml:space="preserve">M O T I F S       D E S     C A R T O N S </t>
  </si>
  <si>
    <t>Jaune</t>
  </si>
  <si>
    <t>Jaune - Rouge</t>
  </si>
  <si>
    <t>Rouge</t>
  </si>
  <si>
    <t>Nom   Prénom</t>
  </si>
  <si>
    <t>1 Pt</t>
  </si>
  <si>
    <t>2 Pt</t>
  </si>
  <si>
    <t>J.A.</t>
  </si>
  <si>
    <t>Juge-Arbitre</t>
  </si>
  <si>
    <t>Signature</t>
  </si>
  <si>
    <t>Pour chaque réserve ou réclamation, veuillez noter l'heure et la marque au moment de l'infraction</t>
  </si>
  <si>
    <t>Score</t>
  </si>
  <si>
    <t>RAPPORT  DU  JUGE  ARBITRE</t>
  </si>
  <si>
    <t>ARBITRES</t>
  </si>
  <si>
    <t>NOM</t>
  </si>
  <si>
    <t>PRENOM</t>
  </si>
  <si>
    <t>La signature n'atteste que la connaissance, et non la reconnaissance des faits</t>
  </si>
  <si>
    <r>
      <t xml:space="preserve">RÉSERVES * OU RÉCLAMATIONS * </t>
    </r>
    <r>
      <rPr>
        <sz val="10"/>
        <rFont val="Times"/>
        <family val="1"/>
      </rPr>
      <t>(* Rayer la mention inutile)</t>
    </r>
  </si>
  <si>
    <t>8ème partie</t>
  </si>
  <si>
    <t xml:space="preserve">4ème partie </t>
  </si>
  <si>
    <t>5ème partie- double</t>
  </si>
  <si>
    <t>10ème partie</t>
  </si>
  <si>
    <t>VETERANS</t>
  </si>
  <si>
    <t>Championnat Jeunes</t>
  </si>
  <si>
    <t>Feuilles de rencontres</t>
  </si>
  <si>
    <t>Fiches de parties</t>
  </si>
  <si>
    <t>Championnat par Equipes</t>
  </si>
  <si>
    <t>Equipes de 3</t>
  </si>
  <si>
    <t>Verso de toutes les feuilles de rencontres</t>
  </si>
  <si>
    <t>Critérium Fédéral</t>
  </si>
  <si>
    <t>Tableau de 16 Classement intégral</t>
  </si>
  <si>
    <t>Tableau de 32 Classement intégral</t>
  </si>
  <si>
    <t>Désignation</t>
  </si>
  <si>
    <t>Nom de fichier</t>
  </si>
  <si>
    <t>Les différentes feuilles sont protégées en écriture (il n'y a pas de mot de passe).
Il vous suffit des remplir les cartouches :
    - Juge Arbitre
    - Rencontre
    - Composition des équipes
    - Capitaine
    - Journée
    - Cartons</t>
  </si>
  <si>
    <t>Cliquez sur le nom du fichier</t>
  </si>
  <si>
    <t>-</t>
  </si>
  <si>
    <t>R
E
T
O
U
R
P
A
G
E
A
C
C
U
E
I
L</t>
  </si>
  <si>
    <t>PARTIES</t>
  </si>
  <si>
    <t>ARBITRAGE</t>
  </si>
  <si>
    <t>A - W</t>
  </si>
  <si>
    <t>C - Z</t>
  </si>
  <si>
    <t>B - X</t>
  </si>
  <si>
    <t>C - Y</t>
  </si>
  <si>
    <t>D - Z</t>
  </si>
  <si>
    <t>A  - Y</t>
  </si>
  <si>
    <t>A - X</t>
  </si>
  <si>
    <t>C - W</t>
  </si>
  <si>
    <t>B - W</t>
  </si>
  <si>
    <t>D  - X</t>
  </si>
  <si>
    <t>D - Y</t>
  </si>
  <si>
    <t>B -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</si>
</sst>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0000000"/>
    <numFmt numFmtId="165" formatCode="00"/>
  </numFmts>
  <fonts count="53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u/>
      <sz val="10"/>
      <color indexed="12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i/>
      <sz val="8.5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8.5"/>
      <name val="Times New Roman"/>
      <family val="1"/>
    </font>
    <font>
      <sz val="12"/>
      <color theme="1"/>
      <name val="Times New Roman"/>
      <family val="1"/>
    </font>
    <font>
      <b/>
      <sz val="15"/>
      <name val="Times New Roman"/>
      <family val="1"/>
    </font>
    <font>
      <b/>
      <sz val="7"/>
      <name val="Times New Roman"/>
      <family val="1"/>
    </font>
    <font>
      <b/>
      <sz val="8"/>
      <color theme="1"/>
      <name val="Times New Roman"/>
      <family val="1"/>
    </font>
    <font>
      <b/>
      <sz val="4"/>
      <name val="Times New Roman"/>
      <family val="1"/>
    </font>
    <font>
      <b/>
      <sz val="6"/>
      <name val="Times New Roman"/>
      <family val="1"/>
    </font>
    <font>
      <b/>
      <u/>
      <sz val="10"/>
      <color indexed="12"/>
      <name val="Times New Roman"/>
      <family val="1"/>
    </font>
    <font>
      <b/>
      <sz val="14"/>
      <name val="Times"/>
      <family val="1"/>
    </font>
    <font>
      <sz val="8"/>
      <color theme="1"/>
      <name val="Times"/>
      <family val="1"/>
    </font>
    <font>
      <sz val="10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name val="Times"/>
      <family val="1"/>
    </font>
    <font>
      <u/>
      <sz val="10"/>
      <name val="Times"/>
      <family val="1"/>
    </font>
    <font>
      <sz val="8"/>
      <name val="Times"/>
      <family val="1"/>
    </font>
    <font>
      <sz val="12"/>
      <name val="Times"/>
      <family val="1"/>
    </font>
    <font>
      <u/>
      <sz val="10"/>
      <color indexed="12"/>
      <name val="Times"/>
      <family val="1"/>
    </font>
    <font>
      <sz val="14"/>
      <color theme="1"/>
      <name val="Times New Roman"/>
      <family val="2"/>
    </font>
    <font>
      <b/>
      <sz val="10"/>
      <name val="Arial"/>
      <family val="2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2"/>
    </font>
    <font>
      <b/>
      <sz val="10"/>
      <name val="Times New Roman"/>
      <family val="2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</cellStyleXfs>
  <cellXfs count="791">
    <xf numFmtId="0" fontId="0" fillId="0" borderId="0" xfId="0"/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0" borderId="0" xfId="5" applyFont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0" xfId="5" applyFont="1" applyBorder="1" applyAlignment="1">
      <alignment horizontal="centerContinuous" vertical="center"/>
    </xf>
    <xf numFmtId="0" fontId="4" fillId="0" borderId="10" xfId="5" applyFont="1" applyBorder="1" applyAlignment="1">
      <alignment vertical="center"/>
    </xf>
    <xf numFmtId="0" fontId="8" fillId="0" borderId="2" xfId="5" applyFont="1" applyBorder="1" applyAlignment="1">
      <alignment horizontal="left" vertical="center"/>
    </xf>
    <xf numFmtId="0" fontId="8" fillId="0" borderId="12" xfId="5" applyFont="1" applyBorder="1" applyAlignment="1">
      <alignment horizontal="right" vertical="center"/>
    </xf>
    <xf numFmtId="0" fontId="4" fillId="0" borderId="12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8" fillId="0" borderId="0" xfId="5" applyFont="1" applyAlignment="1">
      <alignment horizontal="right" vertical="center"/>
    </xf>
    <xf numFmtId="0" fontId="4" fillId="0" borderId="9" xfId="5" applyFont="1" applyBorder="1" applyAlignment="1">
      <alignment vertical="center"/>
    </xf>
    <xf numFmtId="0" fontId="8" fillId="0" borderId="2" xfId="5" applyFont="1" applyBorder="1" applyAlignment="1">
      <alignment horizontal="centerContinuous" vertical="center"/>
    </xf>
    <xf numFmtId="0" fontId="4" fillId="0" borderId="2" xfId="5" applyFont="1" applyBorder="1" applyAlignment="1">
      <alignment horizontal="centerContinuous" vertical="center"/>
    </xf>
    <xf numFmtId="0" fontId="8" fillId="0" borderId="0" xfId="5" applyFont="1" applyAlignment="1">
      <alignment horizontal="centerContinuous" vertical="center"/>
    </xf>
    <xf numFmtId="0" fontId="8" fillId="0" borderId="12" xfId="5" applyFont="1" applyBorder="1" applyAlignment="1">
      <alignment vertical="center"/>
    </xf>
    <xf numFmtId="0" fontId="8" fillId="0" borderId="0" xfId="5" quotePrefix="1" applyFont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4" fillId="0" borderId="66" xfId="5" applyFont="1" applyBorder="1" applyAlignment="1">
      <alignment vertical="center"/>
    </xf>
    <xf numFmtId="0" fontId="4" fillId="0" borderId="67" xfId="5" applyFont="1" applyBorder="1" applyAlignment="1">
      <alignment vertical="center"/>
    </xf>
    <xf numFmtId="0" fontId="4" fillId="0" borderId="68" xfId="5" applyFont="1" applyBorder="1" applyAlignment="1">
      <alignment vertical="center"/>
    </xf>
    <xf numFmtId="0" fontId="4" fillId="0" borderId="69" xfId="5" applyFont="1" applyBorder="1" applyAlignment="1">
      <alignment vertical="center"/>
    </xf>
    <xf numFmtId="0" fontId="8" fillId="0" borderId="66" xfId="5" applyFont="1" applyBorder="1" applyAlignment="1">
      <alignment horizontal="right" vertical="center"/>
    </xf>
    <xf numFmtId="0" fontId="8" fillId="0" borderId="11" xfId="5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5" xfId="6" applyFont="1" applyBorder="1"/>
    <xf numFmtId="0" fontId="4" fillId="0" borderId="4" xfId="6" applyFont="1" applyBorder="1"/>
    <xf numFmtId="0" fontId="4" fillId="0" borderId="5" xfId="6" applyFont="1" applyBorder="1"/>
    <xf numFmtId="0" fontId="4" fillId="0" borderId="3" xfId="6" applyFont="1" applyBorder="1"/>
    <xf numFmtId="0" fontId="4" fillId="0" borderId="0" xfId="6" applyFont="1"/>
    <xf numFmtId="0" fontId="8" fillId="0" borderId="0" xfId="6" applyFont="1"/>
    <xf numFmtId="0" fontId="8" fillId="0" borderId="4" xfId="6" applyFont="1" applyBorder="1"/>
    <xf numFmtId="0" fontId="8" fillId="0" borderId="22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0" fontId="4" fillId="0" borderId="4" xfId="6" applyFont="1" applyBorder="1" applyAlignment="1">
      <alignment horizontal="centerContinuous"/>
    </xf>
    <xf numFmtId="0" fontId="4" fillId="0" borderId="2" xfId="6" applyFont="1" applyBorder="1"/>
    <xf numFmtId="0" fontId="8" fillId="0" borderId="0" xfId="6" applyFont="1" applyBorder="1" applyAlignment="1">
      <alignment horizontal="center"/>
    </xf>
    <xf numFmtId="0" fontId="4" fillId="0" borderId="0" xfId="6" applyFont="1" applyBorder="1"/>
    <xf numFmtId="0" fontId="4" fillId="0" borderId="10" xfId="6" applyFont="1" applyBorder="1"/>
    <xf numFmtId="0" fontId="8" fillId="0" borderId="2" xfId="6" applyFont="1" applyBorder="1" applyAlignment="1">
      <alignment horizontal="center"/>
    </xf>
    <xf numFmtId="0" fontId="8" fillId="0" borderId="12" xfId="6" applyFont="1" applyBorder="1" applyAlignment="1">
      <alignment horizontal="right"/>
    </xf>
    <xf numFmtId="0" fontId="8" fillId="0" borderId="2" xfId="6" applyFont="1" applyBorder="1" applyAlignment="1">
      <alignment horizontal="right"/>
    </xf>
    <xf numFmtId="0" fontId="4" fillId="0" borderId="3" xfId="6" applyFont="1" applyBorder="1" applyAlignment="1">
      <alignment horizontal="right"/>
    </xf>
    <xf numFmtId="0" fontId="8" fillId="0" borderId="4" xfId="6" applyFont="1" applyBorder="1" applyAlignment="1"/>
    <xf numFmtId="0" fontId="4" fillId="0" borderId="12" xfId="6" applyFont="1" applyBorder="1"/>
    <xf numFmtId="0" fontId="4" fillId="0" borderId="9" xfId="6" applyFont="1" applyBorder="1"/>
    <xf numFmtId="0" fontId="4" fillId="0" borderId="11" xfId="6" applyFont="1" applyBorder="1"/>
    <xf numFmtId="0" fontId="8" fillId="0" borderId="0" xfId="6" applyFont="1" applyBorder="1"/>
    <xf numFmtId="0" fontId="8" fillId="0" borderId="5" xfId="6" applyFont="1" applyBorder="1" applyAlignment="1">
      <alignment horizontal="centerContinuous"/>
    </xf>
    <xf numFmtId="0" fontId="4" fillId="0" borderId="3" xfId="6" applyFont="1" applyBorder="1" applyAlignment="1"/>
    <xf numFmtId="0" fontId="4" fillId="0" borderId="2" xfId="6" applyFont="1" applyBorder="1" applyAlignment="1"/>
    <xf numFmtId="0" fontId="8" fillId="0" borderId="0" xfId="6" applyFont="1" applyAlignment="1">
      <alignment horizontal="right"/>
    </xf>
    <xf numFmtId="0" fontId="8" fillId="0" borderId="2" xfId="6" applyFont="1" applyBorder="1"/>
    <xf numFmtId="0" fontId="8" fillId="0" borderId="0" xfId="6" applyFont="1" applyAlignment="1">
      <alignment horizontal="centerContinuous"/>
    </xf>
    <xf numFmtId="0" fontId="8" fillId="0" borderId="12" xfId="6" applyFont="1" applyBorder="1"/>
    <xf numFmtId="0" fontId="8" fillId="0" borderId="22" xfId="6" applyFont="1" applyBorder="1"/>
    <xf numFmtId="0" fontId="8" fillId="0" borderId="0" xfId="6" applyFont="1" applyAlignment="1">
      <alignment horizontal="left"/>
    </xf>
    <xf numFmtId="0" fontId="4" fillId="0" borderId="60" xfId="6" applyFont="1" applyBorder="1"/>
    <xf numFmtId="0" fontId="4" fillId="0" borderId="0" xfId="6" applyFont="1" applyBorder="1" applyAlignment="1">
      <alignment horizontal="centerContinuous"/>
    </xf>
    <xf numFmtId="0" fontId="4" fillId="0" borderId="0" xfId="6" applyFont="1" applyBorder="1" applyAlignment="1">
      <alignment horizontal="center"/>
    </xf>
    <xf numFmtId="0" fontId="8" fillId="0" borderId="0" xfId="6" applyFont="1" applyBorder="1" applyAlignment="1">
      <alignment horizontal="centerContinuous"/>
    </xf>
    <xf numFmtId="0" fontId="8" fillId="0" borderId="0" xfId="6" applyFont="1" applyAlignment="1">
      <alignment horizontal="center"/>
    </xf>
    <xf numFmtId="0" fontId="4" fillId="0" borderId="70" xfId="6" applyFont="1" applyBorder="1"/>
    <xf numFmtId="0" fontId="8" fillId="0" borderId="71" xfId="6" applyFont="1" applyBorder="1" applyAlignment="1">
      <alignment horizontal="centerContinuous"/>
    </xf>
    <xf numFmtId="0" fontId="4" fillId="0" borderId="71" xfId="6" applyFont="1" applyBorder="1" applyAlignment="1">
      <alignment horizontal="centerContinuous"/>
    </xf>
    <xf numFmtId="0" fontId="8" fillId="0" borderId="72" xfId="6" applyFont="1" applyBorder="1" applyAlignment="1">
      <alignment horizontal="center"/>
    </xf>
    <xf numFmtId="0" fontId="8" fillId="0" borderId="70" xfId="6" applyFont="1" applyBorder="1" applyAlignment="1">
      <alignment horizontal="center"/>
    </xf>
    <xf numFmtId="0" fontId="4" fillId="0" borderId="72" xfId="6" applyFont="1" applyBorder="1"/>
    <xf numFmtId="0" fontId="4" fillId="0" borderId="73" xfId="6" applyFont="1" applyBorder="1"/>
    <xf numFmtId="0" fontId="9" fillId="0" borderId="2" xfId="6" applyFont="1" applyBorder="1" applyAlignment="1">
      <alignment horizontal="left"/>
    </xf>
    <xf numFmtId="0" fontId="8" fillId="0" borderId="74" xfId="6" applyFont="1" applyBorder="1" applyAlignment="1">
      <alignment horizontal="center"/>
    </xf>
    <xf numFmtId="0" fontId="8" fillId="0" borderId="73" xfId="6" applyFont="1" applyBorder="1" applyAlignment="1">
      <alignment horizontal="center"/>
    </xf>
    <xf numFmtId="0" fontId="9" fillId="0" borderId="2" xfId="6" applyFont="1" applyBorder="1" applyAlignment="1">
      <alignment horizontal="right"/>
    </xf>
    <xf numFmtId="0" fontId="4" fillId="0" borderId="74" xfId="6" applyFont="1" applyBorder="1"/>
    <xf numFmtId="0" fontId="4" fillId="0" borderId="75" xfId="6" applyFont="1" applyBorder="1"/>
    <xf numFmtId="0" fontId="4" fillId="0" borderId="76" xfId="6" applyFont="1" applyBorder="1"/>
    <xf numFmtId="0" fontId="8" fillId="0" borderId="76" xfId="6" applyFont="1" applyBorder="1" applyAlignment="1">
      <alignment horizontal="centerContinuous"/>
    </xf>
    <xf numFmtId="0" fontId="8" fillId="0" borderId="76" xfId="6" applyFont="1" applyBorder="1" applyAlignment="1">
      <alignment horizontal="center"/>
    </xf>
    <xf numFmtId="0" fontId="8" fillId="0" borderId="77" xfId="6" applyFont="1" applyBorder="1" applyAlignment="1">
      <alignment horizontal="center"/>
    </xf>
    <xf numFmtId="0" fontId="8" fillId="0" borderId="75" xfId="6" applyFont="1" applyBorder="1" applyAlignment="1">
      <alignment horizontal="center"/>
    </xf>
    <xf numFmtId="0" fontId="8" fillId="0" borderId="76" xfId="6" applyFont="1" applyBorder="1"/>
    <xf numFmtId="0" fontId="4" fillId="0" borderId="77" xfId="6" applyFont="1" applyBorder="1"/>
    <xf numFmtId="0" fontId="8" fillId="0" borderId="74" xfId="6" applyFont="1" applyBorder="1" applyAlignment="1">
      <alignment horizontal="centerContinuous"/>
    </xf>
    <xf numFmtId="0" fontId="4" fillId="0" borderId="12" xfId="6" applyFont="1" applyBorder="1" applyAlignment="1">
      <alignment horizontal="right"/>
    </xf>
    <xf numFmtId="0" fontId="4" fillId="0" borderId="2" xfId="6" applyFont="1" applyBorder="1" applyAlignment="1">
      <alignment horizontal="right"/>
    </xf>
    <xf numFmtId="0" fontId="4" fillId="0" borderId="78" xfId="6" applyFont="1" applyBorder="1"/>
    <xf numFmtId="0" fontId="4" fillId="0" borderId="79" xfId="6" applyFont="1" applyBorder="1"/>
    <xf numFmtId="0" fontId="4" fillId="0" borderId="80" xfId="6" applyFont="1" applyBorder="1"/>
    <xf numFmtId="0" fontId="9" fillId="0" borderId="0" xfId="6" applyFont="1" applyBorder="1" applyAlignment="1">
      <alignment horizontal="left"/>
    </xf>
    <xf numFmtId="0" fontId="9" fillId="0" borderId="0" xfId="6" applyFont="1" applyBorder="1" applyAlignment="1">
      <alignment horizontal="right"/>
    </xf>
    <xf numFmtId="0" fontId="4" fillId="0" borderId="81" xfId="6" applyFont="1" applyBorder="1"/>
    <xf numFmtId="0" fontId="4" fillId="0" borderId="0" xfId="0" applyFont="1" applyAlignment="1">
      <alignment vertical="center"/>
    </xf>
    <xf numFmtId="0" fontId="7" fillId="0" borderId="8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5" borderId="92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16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/>
    </xf>
    <xf numFmtId="0" fontId="14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8" fillId="0" borderId="52" xfId="0" applyFont="1" applyBorder="1" applyAlignment="1">
      <alignment horizontal="center"/>
    </xf>
    <xf numFmtId="0" fontId="4" fillId="0" borderId="55" xfId="0" applyFont="1" applyBorder="1"/>
    <xf numFmtId="0" fontId="4" fillId="0" borderId="56" xfId="0" applyFont="1" applyBorder="1"/>
    <xf numFmtId="0" fontId="17" fillId="0" borderId="53" xfId="0" applyFont="1" applyBorder="1" applyAlignment="1">
      <alignment vertical="center" wrapText="1"/>
    </xf>
    <xf numFmtId="0" fontId="20" fillId="0" borderId="0" xfId="0" applyFont="1"/>
    <xf numFmtId="0" fontId="8" fillId="0" borderId="6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5" xfId="0" applyFont="1" applyFill="1" applyBorder="1" applyAlignment="1"/>
    <xf numFmtId="0" fontId="7" fillId="0" borderId="3" xfId="0" applyFont="1" applyBorder="1" applyAlignment="1">
      <alignment vertical="center" wrapText="1"/>
    </xf>
    <xf numFmtId="0" fontId="8" fillId="2" borderId="6" xfId="0" applyFont="1" applyFill="1" applyBorder="1" applyAlignment="1">
      <alignment horizontal="left"/>
    </xf>
    <xf numFmtId="0" fontId="7" fillId="0" borderId="22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4" fontId="7" fillId="0" borderId="10" xfId="0" applyNumberFormat="1" applyFont="1" applyFill="1" applyBorder="1" applyAlignment="1">
      <alignment vertical="center"/>
    </xf>
    <xf numFmtId="0" fontId="8" fillId="0" borderId="64" xfId="0" applyFont="1" applyBorder="1" applyAlignment="1">
      <alignment vertical="center" wrapText="1"/>
    </xf>
    <xf numFmtId="0" fontId="4" fillId="0" borderId="0" xfId="3" applyFont="1" applyAlignment="1" applyProtection="1">
      <alignment vertical="center"/>
      <protection hidden="1"/>
    </xf>
    <xf numFmtId="0" fontId="4" fillId="0" borderId="11" xfId="3" applyFont="1" applyBorder="1" applyAlignment="1" applyProtection="1">
      <alignment vertical="center"/>
      <protection hidden="1"/>
    </xf>
    <xf numFmtId="0" fontId="4" fillId="0" borderId="0" xfId="3" applyFont="1" applyBorder="1" applyAlignment="1" applyProtection="1">
      <alignment vertical="center"/>
      <protection hidden="1"/>
    </xf>
    <xf numFmtId="0" fontId="19" fillId="0" borderId="0" xfId="3" quotePrefix="1" applyFont="1" applyBorder="1" applyAlignment="1" applyProtection="1">
      <alignment horizontal="left" vertical="center"/>
      <protection hidden="1"/>
    </xf>
    <xf numFmtId="0" fontId="4" fillId="0" borderId="6" xfId="3" applyFont="1" applyBorder="1" applyAlignment="1" applyProtection="1">
      <alignment horizontal="right" vertical="center"/>
      <protection hidden="1"/>
    </xf>
    <xf numFmtId="0" fontId="8" fillId="0" borderId="0" xfId="3" quotePrefix="1" applyFont="1" applyBorder="1" applyAlignment="1" applyProtection="1">
      <alignment horizontal="left" vertical="center"/>
      <protection hidden="1"/>
    </xf>
    <xf numFmtId="0" fontId="4" fillId="0" borderId="12" xfId="3" applyFont="1" applyBorder="1" applyAlignment="1" applyProtection="1">
      <alignment horizontal="right" vertical="center"/>
      <protection hidden="1"/>
    </xf>
    <xf numFmtId="0" fontId="4" fillId="0" borderId="0" xfId="3" quotePrefix="1" applyFont="1" applyBorder="1" applyAlignment="1" applyProtection="1">
      <alignment horizontal="left" vertical="center"/>
      <protection hidden="1"/>
    </xf>
    <xf numFmtId="0" fontId="4" fillId="0" borderId="0" xfId="3" applyFont="1" applyProtection="1">
      <protection hidden="1"/>
    </xf>
    <xf numFmtId="0" fontId="12" fillId="0" borderId="11" xfId="3" applyFont="1" applyBorder="1" applyAlignment="1" applyProtection="1">
      <alignment vertical="center"/>
      <protection hidden="1"/>
    </xf>
    <xf numFmtId="0" fontId="12" fillId="0" borderId="0" xfId="3" applyFont="1" applyBorder="1" applyAlignment="1" applyProtection="1">
      <alignment vertical="center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4" fillId="0" borderId="0" xfId="3" applyFont="1" applyBorder="1" applyAlignment="1" applyProtection="1">
      <alignment horizontal="centerContinuous" vertical="center"/>
      <protection hidden="1"/>
    </xf>
    <xf numFmtId="0" fontId="4" fillId="0" borderId="12" xfId="3" applyFont="1" applyBorder="1" applyAlignment="1" applyProtection="1">
      <alignment vertical="center"/>
      <protection hidden="1"/>
    </xf>
    <xf numFmtId="0" fontId="4" fillId="0" borderId="9" xfId="3" applyFont="1" applyBorder="1" applyAlignment="1" applyProtection="1">
      <alignment horizontal="left" vertical="center"/>
      <protection hidden="1"/>
    </xf>
    <xf numFmtId="0" fontId="8" fillId="0" borderId="2" xfId="3" applyFont="1" applyBorder="1" applyAlignment="1" applyProtection="1">
      <alignment horizontal="centerContinuous" vertical="center"/>
      <protection hidden="1"/>
    </xf>
    <xf numFmtId="0" fontId="4" fillId="0" borderId="2" xfId="3" applyFont="1" applyBorder="1" applyAlignment="1" applyProtection="1">
      <alignment horizontal="left" vertical="center"/>
      <protection hidden="1"/>
    </xf>
    <xf numFmtId="0" fontId="4" fillId="0" borderId="2" xfId="3" applyFont="1" applyBorder="1" applyAlignment="1" applyProtection="1">
      <alignment vertical="center"/>
      <protection hidden="1"/>
    </xf>
    <xf numFmtId="0" fontId="19" fillId="0" borderId="2" xfId="3" applyFont="1" applyBorder="1" applyAlignment="1" applyProtection="1">
      <alignment vertical="center"/>
      <protection hidden="1"/>
    </xf>
    <xf numFmtId="0" fontId="4" fillId="0" borderId="10" xfId="3" applyFont="1" applyBorder="1" applyAlignment="1" applyProtection="1">
      <alignment vertical="center"/>
      <protection hidden="1"/>
    </xf>
    <xf numFmtId="0" fontId="21" fillId="0" borderId="11" xfId="3" applyFont="1" applyBorder="1" applyAlignment="1" applyProtection="1">
      <alignment vertical="center"/>
      <protection hidden="1"/>
    </xf>
    <xf numFmtId="0" fontId="22" fillId="0" borderId="0" xfId="3" applyFont="1" applyBorder="1" applyAlignment="1" applyProtection="1">
      <alignment vertical="center"/>
      <protection hidden="1"/>
    </xf>
    <xf numFmtId="0" fontId="8" fillId="3" borderId="1" xfId="3" applyFont="1" applyFill="1" applyBorder="1" applyAlignment="1" applyProtection="1">
      <alignment horizontal="centerContinuous" vertical="center"/>
      <protection hidden="1"/>
    </xf>
    <xf numFmtId="0" fontId="8" fillId="0" borderId="11" xfId="3" applyFont="1" applyBorder="1" applyAlignment="1" applyProtection="1">
      <alignment horizontal="centerContinuous" vertical="center"/>
      <protection hidden="1"/>
    </xf>
    <xf numFmtId="0" fontId="8" fillId="0" borderId="0" xfId="3" applyFont="1" applyBorder="1" applyAlignment="1" applyProtection="1">
      <alignment horizontal="centerContinuous" vertical="center"/>
      <protection hidden="1"/>
    </xf>
    <xf numFmtId="0" fontId="8" fillId="3" borderId="1" xfId="3" applyFont="1" applyFill="1" applyBorder="1" applyAlignment="1" applyProtection="1">
      <alignment horizontal="center"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0" xfId="3" applyFont="1" applyProtection="1">
      <protection hidden="1"/>
    </xf>
    <xf numFmtId="0" fontId="19" fillId="0" borderId="11" xfId="4" applyFont="1" applyBorder="1" applyAlignment="1" applyProtection="1">
      <alignment horizontal="center" vertical="center"/>
      <protection hidden="1"/>
    </xf>
    <xf numFmtId="0" fontId="19" fillId="0" borderId="0" xfId="4" applyFont="1" applyBorder="1" applyAlignment="1" applyProtection="1">
      <alignment horizontal="left" vertical="center"/>
      <protection hidden="1"/>
    </xf>
    <xf numFmtId="0" fontId="23" fillId="0" borderId="0" xfId="3" applyFont="1" applyBorder="1" applyAlignment="1" applyProtection="1">
      <alignment horizontal="centerContinuous" vertical="center"/>
      <protection hidden="1"/>
    </xf>
    <xf numFmtId="0" fontId="4" fillId="0" borderId="22" xfId="3" applyFont="1" applyBorder="1" applyAlignment="1" applyProtection="1">
      <alignment vertical="center"/>
      <protection hidden="1"/>
    </xf>
    <xf numFmtId="0" fontId="22" fillId="0" borderId="11" xfId="4" applyFont="1" applyBorder="1" applyAlignment="1" applyProtection="1">
      <alignment horizontal="centerContinuous" vertical="center"/>
      <protection hidden="1"/>
    </xf>
    <xf numFmtId="0" fontId="4" fillId="0" borderId="0" xfId="3" applyFont="1" applyAlignment="1" applyProtection="1">
      <alignment horizontal="centerContinuous" vertical="center"/>
      <protection hidden="1"/>
    </xf>
    <xf numFmtId="0" fontId="22" fillId="0" borderId="0" xfId="4" applyFont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4" fillId="0" borderId="11" xfId="3" applyFont="1" applyBorder="1" applyAlignment="1" applyProtection="1">
      <alignment horizontal="centerContinuous" vertical="center"/>
      <protection hidden="1"/>
    </xf>
    <xf numFmtId="0" fontId="4" fillId="3" borderId="63" xfId="3" applyFont="1" applyFill="1" applyBorder="1" applyAlignment="1" applyProtection="1">
      <alignment vertical="center"/>
      <protection hidden="1"/>
    </xf>
    <xf numFmtId="0" fontId="4" fillId="3" borderId="31" xfId="3" applyFont="1" applyFill="1" applyBorder="1" applyAlignment="1" applyProtection="1">
      <alignment vertical="center"/>
      <protection hidden="1"/>
    </xf>
    <xf numFmtId="0" fontId="4" fillId="3" borderId="22" xfId="3" applyFont="1" applyFill="1" applyBorder="1" applyAlignment="1" applyProtection="1">
      <alignment vertical="center"/>
      <protection hidden="1"/>
    </xf>
    <xf numFmtId="0" fontId="8" fillId="4" borderId="11" xfId="3" applyFont="1" applyFill="1" applyBorder="1" applyAlignment="1" applyProtection="1">
      <alignment horizontal="centerContinuous" vertical="center"/>
      <protection hidden="1"/>
    </xf>
    <xf numFmtId="0" fontId="8" fillId="4" borderId="0" xfId="3" applyFont="1" applyFill="1" applyBorder="1" applyAlignment="1" applyProtection="1">
      <alignment horizontal="centerContinuous" vertical="center"/>
      <protection hidden="1"/>
    </xf>
    <xf numFmtId="0" fontId="8" fillId="4" borderId="12" xfId="3" applyFont="1" applyFill="1" applyBorder="1" applyAlignment="1" applyProtection="1">
      <alignment horizontal="centerContinuous" vertical="center"/>
      <protection hidden="1"/>
    </xf>
    <xf numFmtId="0" fontId="4" fillId="0" borderId="22" xfId="3" applyFont="1" applyFill="1" applyBorder="1" applyAlignment="1" applyProtection="1">
      <alignment horizontal="center" vertical="center"/>
      <protection hidden="1"/>
    </xf>
    <xf numFmtId="0" fontId="4" fillId="0" borderId="22" xfId="3" applyFont="1" applyBorder="1" applyAlignment="1" applyProtection="1">
      <alignment horizontal="center" vertical="center"/>
      <protection hidden="1"/>
    </xf>
    <xf numFmtId="0" fontId="4" fillId="0" borderId="11" xfId="3" applyFont="1" applyBorder="1" applyAlignment="1" applyProtection="1">
      <alignment horizontal="center" vertical="center"/>
      <protection hidden="1"/>
    </xf>
    <xf numFmtId="0" fontId="4" fillId="0" borderId="60" xfId="3" applyFont="1" applyBorder="1" applyAlignment="1" applyProtection="1">
      <alignment horizontal="centerContinuous" vertical="center"/>
      <protection hidden="1"/>
    </xf>
    <xf numFmtId="0" fontId="4" fillId="0" borderId="12" xfId="3" applyFont="1" applyBorder="1" applyAlignment="1" applyProtection="1">
      <alignment horizontal="centerContinuous" vertical="center"/>
      <protection hidden="1"/>
    </xf>
    <xf numFmtId="0" fontId="4" fillId="0" borderId="63" xfId="3" applyFont="1" applyBorder="1" applyAlignment="1" applyProtection="1">
      <alignment vertical="center"/>
      <protection hidden="1"/>
    </xf>
    <xf numFmtId="0" fontId="8" fillId="0" borderId="9" xfId="3" applyFont="1" applyBorder="1" applyAlignment="1" applyProtection="1">
      <alignment horizontal="centerContinuous" vertical="center"/>
      <protection hidden="1"/>
    </xf>
    <xf numFmtId="0" fontId="4" fillId="0" borderId="2" xfId="3" applyFont="1" applyBorder="1" applyAlignment="1" applyProtection="1">
      <alignment horizontal="centerContinuous" vertical="center"/>
      <protection hidden="1"/>
    </xf>
    <xf numFmtId="0" fontId="4" fillId="0" borderId="10" xfId="3" applyFont="1" applyBorder="1" applyAlignment="1" applyProtection="1">
      <alignment horizontal="centerContinuous" vertical="center"/>
      <protection hidden="1"/>
    </xf>
    <xf numFmtId="0" fontId="4" fillId="0" borderId="31" xfId="3" applyFont="1" applyBorder="1" applyAlignment="1" applyProtection="1">
      <alignment vertical="center"/>
      <protection hidden="1"/>
    </xf>
    <xf numFmtId="0" fontId="8" fillId="0" borderId="59" xfId="3" applyFont="1" applyBorder="1" applyAlignment="1" applyProtection="1">
      <alignment horizontal="centerContinuous" vertical="center"/>
      <protection hidden="1"/>
    </xf>
    <xf numFmtId="0" fontId="4" fillId="0" borderId="6" xfId="3" applyFont="1" applyBorder="1" applyAlignment="1" applyProtection="1">
      <alignment horizontal="centerContinuous" vertical="center"/>
      <protection hidden="1"/>
    </xf>
    <xf numFmtId="0" fontId="4" fillId="0" borderId="9" xfId="3" applyFont="1" applyBorder="1" applyAlignment="1" applyProtection="1">
      <alignment vertical="center"/>
      <protection hidden="1"/>
    </xf>
    <xf numFmtId="0" fontId="24" fillId="0" borderId="11" xfId="3" applyFont="1" applyBorder="1" applyAlignment="1" applyProtection="1">
      <alignment horizontal="left" vertical="center"/>
      <protection hidden="1"/>
    </xf>
    <xf numFmtId="0" fontId="4" fillId="0" borderId="0" xfId="3" applyFont="1" applyBorder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center" vertical="center"/>
      <protection hidden="1"/>
    </xf>
    <xf numFmtId="0" fontId="14" fillId="0" borderId="9" xfId="3" applyFont="1" applyBorder="1" applyAlignment="1" applyProtection="1">
      <alignment vertical="center"/>
      <protection hidden="1"/>
    </xf>
    <xf numFmtId="0" fontId="4" fillId="0" borderId="2" xfId="3" applyFont="1" applyBorder="1" applyAlignment="1" applyProtection="1">
      <alignment horizontal="right" vertical="center"/>
      <protection hidden="1"/>
    </xf>
    <xf numFmtId="0" fontId="19" fillId="0" borderId="5" xfId="3" applyFont="1" applyBorder="1" applyAlignment="1" applyProtection="1">
      <alignment horizontal="centerContinuous" vertical="center"/>
      <protection hidden="1"/>
    </xf>
    <xf numFmtId="0" fontId="19" fillId="0" borderId="3" xfId="3" applyFont="1" applyBorder="1" applyAlignment="1" applyProtection="1">
      <alignment horizontal="centerContinuous" vertical="center"/>
      <protection hidden="1"/>
    </xf>
    <xf numFmtId="0" fontId="12" fillId="0" borderId="3" xfId="3" applyFont="1" applyBorder="1" applyAlignment="1" applyProtection="1">
      <alignment horizontal="centerContinuous" vertical="center"/>
      <protection hidden="1"/>
    </xf>
    <xf numFmtId="0" fontId="12" fillId="0" borderId="4" xfId="3" applyFont="1" applyBorder="1" applyAlignment="1" applyProtection="1">
      <alignment horizontal="centerContinuous" vertical="center"/>
      <protection hidden="1"/>
    </xf>
    <xf numFmtId="0" fontId="12" fillId="0" borderId="0" xfId="3" applyFont="1" applyAlignment="1" applyProtection="1">
      <alignment vertical="center"/>
      <protection hidden="1"/>
    </xf>
    <xf numFmtId="0" fontId="12" fillId="0" borderId="0" xfId="3" applyFont="1" applyProtection="1">
      <protection hidden="1"/>
    </xf>
    <xf numFmtId="0" fontId="19" fillId="0" borderId="0" xfId="3" applyFont="1" applyBorder="1" applyAlignment="1" applyProtection="1">
      <alignment horizontal="centerContinuous" vertical="center"/>
      <protection hidden="1"/>
    </xf>
    <xf numFmtId="0" fontId="12" fillId="0" borderId="0" xfId="3" applyFont="1" applyBorder="1" applyAlignment="1" applyProtection="1">
      <alignment horizontal="centerContinuous" vertical="center"/>
      <protection hidden="1"/>
    </xf>
    <xf numFmtId="0" fontId="7" fillId="0" borderId="3" xfId="0" applyFont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165" fontId="10" fillId="0" borderId="41" xfId="0" applyNumberFormat="1" applyFont="1" applyBorder="1" applyAlignment="1" applyProtection="1">
      <alignment horizontal="center" vertical="center" wrapText="1"/>
      <protection locked="0"/>
    </xf>
    <xf numFmtId="165" fontId="10" fillId="0" borderId="22" xfId="0" applyNumberFormat="1" applyFont="1" applyBorder="1" applyAlignment="1" applyProtection="1">
      <alignment horizontal="center" vertical="center" wrapText="1"/>
      <protection locked="0"/>
    </xf>
    <xf numFmtId="165" fontId="10" fillId="0" borderId="42" xfId="0" applyNumberFormat="1" applyFont="1" applyBorder="1" applyAlignment="1" applyProtection="1">
      <alignment horizontal="center" vertical="center" wrapText="1"/>
      <protection locked="0"/>
    </xf>
    <xf numFmtId="165" fontId="10" fillId="0" borderId="31" xfId="0" applyNumberFormat="1" applyFont="1" applyBorder="1" applyAlignment="1" applyProtection="1">
      <alignment horizontal="center" vertical="center" wrapText="1"/>
      <protection locked="0"/>
    </xf>
    <xf numFmtId="165" fontId="10" fillId="0" borderId="39" xfId="0" applyNumberFormat="1" applyFont="1" applyBorder="1" applyAlignment="1" applyProtection="1">
      <alignment horizontal="center" vertical="center" wrapText="1"/>
      <protection locked="0"/>
    </xf>
    <xf numFmtId="165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7" fillId="0" borderId="53" xfId="0" applyFont="1" applyFill="1" applyBorder="1" applyAlignment="1">
      <alignment vertical="center"/>
    </xf>
    <xf numFmtId="0" fontId="4" fillId="0" borderId="22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/>
    </xf>
    <xf numFmtId="0" fontId="7" fillId="0" borderId="5" xfId="3" applyFont="1" applyBorder="1" applyAlignment="1" applyProtection="1">
      <alignment horizontal="centerContinuous" vertical="center"/>
      <protection hidden="1"/>
    </xf>
    <xf numFmtId="0" fontId="26" fillId="0" borderId="3" xfId="3" applyFont="1" applyBorder="1" applyAlignment="1" applyProtection="1">
      <alignment horizontal="centerContinuous" vertical="center"/>
      <protection hidden="1"/>
    </xf>
    <xf numFmtId="0" fontId="4" fillId="0" borderId="3" xfId="3" applyFont="1" applyBorder="1" applyAlignment="1" applyProtection="1">
      <alignment horizontal="centerContinuous" vertical="center"/>
      <protection hidden="1"/>
    </xf>
    <xf numFmtId="0" fontId="4" fillId="0" borderId="4" xfId="3" applyFont="1" applyBorder="1" applyAlignment="1" applyProtection="1">
      <alignment horizontal="centerContinuous" vertical="center"/>
      <protection hidden="1"/>
    </xf>
    <xf numFmtId="0" fontId="19" fillId="0" borderId="11" xfId="4" applyFont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centerContinuous" vertical="center"/>
      <protection hidden="1"/>
    </xf>
    <xf numFmtId="0" fontId="26" fillId="0" borderId="0" xfId="3" applyFont="1" applyBorder="1" applyAlignment="1" applyProtection="1">
      <alignment horizontal="centerContinuous" vertical="center"/>
      <protection hidden="1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65" fontId="7" fillId="0" borderId="41" xfId="0" applyNumberFormat="1" applyFont="1" applyBorder="1" applyAlignment="1" applyProtection="1">
      <alignment horizontal="center" vertical="center" wrapText="1"/>
      <protection locked="0"/>
    </xf>
    <xf numFmtId="165" fontId="7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165" fontId="7" fillId="0" borderId="42" xfId="0" applyNumberFormat="1" applyFont="1" applyBorder="1" applyAlignment="1" applyProtection="1">
      <alignment horizontal="center" vertical="center" wrapText="1"/>
      <protection locked="0"/>
    </xf>
    <xf numFmtId="165" fontId="7" fillId="0" borderId="31" xfId="0" applyNumberFormat="1" applyFont="1" applyBorder="1" applyAlignment="1" applyProtection="1">
      <alignment horizontal="center" vertical="center" wrapText="1"/>
      <protection locked="0"/>
    </xf>
    <xf numFmtId="165" fontId="7" fillId="0" borderId="39" xfId="0" applyNumberFormat="1" applyFont="1" applyBorder="1" applyAlignment="1" applyProtection="1">
      <alignment horizontal="center" vertical="center" wrapText="1"/>
      <protection locked="0"/>
    </xf>
    <xf numFmtId="165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/>
    <xf numFmtId="0" fontId="27" fillId="0" borderId="53" xfId="0" applyFont="1" applyFill="1" applyBorder="1" applyAlignment="1">
      <alignment vertical="center"/>
    </xf>
    <xf numFmtId="0" fontId="27" fillId="0" borderId="53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42" xfId="0" applyNumberFormat="1" applyFont="1" applyBorder="1" applyAlignment="1">
      <alignment horizontal="center" vertical="center" wrapText="1"/>
    </xf>
    <xf numFmtId="165" fontId="7" fillId="0" borderId="31" xfId="0" applyNumberFormat="1" applyFont="1" applyBorder="1" applyAlignment="1">
      <alignment horizontal="center" vertical="center" wrapText="1"/>
    </xf>
    <xf numFmtId="165" fontId="7" fillId="0" borderId="3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wrapText="1"/>
    </xf>
    <xf numFmtId="0" fontId="7" fillId="0" borderId="8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56" xfId="0" applyFont="1" applyBorder="1"/>
    <xf numFmtId="0" fontId="8" fillId="0" borderId="55" xfId="0" applyFont="1" applyBorder="1"/>
    <xf numFmtId="0" fontId="8" fillId="0" borderId="0" xfId="0" applyFont="1" applyAlignment="1">
      <alignment horizontal="center" vertical="center"/>
    </xf>
    <xf numFmtId="0" fontId="33" fillId="0" borderId="0" xfId="0" applyFont="1"/>
    <xf numFmtId="0" fontId="36" fillId="0" borderId="102" xfId="0" applyFont="1" applyBorder="1" applyAlignment="1">
      <alignment horizontal="center" vertical="top" wrapText="1"/>
    </xf>
    <xf numFmtId="0" fontId="36" fillId="0" borderId="103" xfId="0" applyFont="1" applyBorder="1" applyAlignment="1">
      <alignment horizontal="center" vertical="top" wrapText="1"/>
    </xf>
    <xf numFmtId="0" fontId="36" fillId="0" borderId="22" xfId="0" applyFont="1" applyBorder="1" applyAlignment="1">
      <alignment horizontal="center" vertical="top" wrapText="1"/>
    </xf>
    <xf numFmtId="0" fontId="36" fillId="0" borderId="104" xfId="0" applyFont="1" applyBorder="1" applyAlignment="1">
      <alignment horizontal="center" vertical="top" wrapText="1"/>
    </xf>
    <xf numFmtId="0" fontId="36" fillId="0" borderId="73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3" fillId="0" borderId="74" xfId="0" applyFont="1" applyBorder="1"/>
    <xf numFmtId="0" fontId="34" fillId="0" borderId="10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34" fillId="0" borderId="31" xfId="0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 vertical="top" wrapText="1"/>
    </xf>
    <xf numFmtId="0" fontId="34" fillId="0" borderId="106" xfId="0" applyFont="1" applyBorder="1" applyAlignment="1">
      <alignment horizontal="center" vertical="top" wrapText="1"/>
    </xf>
    <xf numFmtId="0" fontId="37" fillId="0" borderId="73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07" xfId="0" applyFont="1" applyBorder="1" applyAlignment="1">
      <alignment horizontal="justify" vertical="top" wrapText="1"/>
    </xf>
    <xf numFmtId="0" fontId="37" fillId="0" borderId="108" xfId="0" applyFont="1" applyBorder="1" applyAlignment="1">
      <alignment horizontal="justify" vertical="top" wrapText="1"/>
    </xf>
    <xf numFmtId="0" fontId="37" fillId="0" borderId="108" xfId="0" applyFont="1" applyBorder="1" applyAlignment="1">
      <alignment horizontal="center" vertical="top" wrapText="1"/>
    </xf>
    <xf numFmtId="0" fontId="37" fillId="0" borderId="109" xfId="0" applyFont="1" applyBorder="1" applyAlignment="1">
      <alignment horizontal="center" vertical="top" wrapText="1"/>
    </xf>
    <xf numFmtId="0" fontId="34" fillId="0" borderId="110" xfId="0" applyFont="1" applyBorder="1" applyAlignment="1">
      <alignment horizontal="left" vertical="top" wrapText="1"/>
    </xf>
    <xf numFmtId="0" fontId="34" fillId="0" borderId="111" xfId="0" applyFont="1" applyBorder="1" applyAlignment="1">
      <alignment horizontal="left" vertical="top" wrapText="1"/>
    </xf>
    <xf numFmtId="0" fontId="33" fillId="0" borderId="109" xfId="0" applyFont="1" applyBorder="1"/>
    <xf numFmtId="0" fontId="37" fillId="0" borderId="112" xfId="0" applyFont="1" applyBorder="1" applyAlignment="1">
      <alignment horizontal="left" vertical="top" wrapText="1"/>
    </xf>
    <xf numFmtId="0" fontId="37" fillId="0" borderId="113" xfId="0" applyFont="1" applyBorder="1" applyAlignment="1">
      <alignment horizontal="left" vertical="top" wrapText="1"/>
    </xf>
    <xf numFmtId="0" fontId="37" fillId="0" borderId="113" xfId="0" applyFont="1" applyBorder="1" applyAlignment="1">
      <alignment horizontal="center" vertical="top" wrapText="1"/>
    </xf>
    <xf numFmtId="0" fontId="37" fillId="0" borderId="114" xfId="0" applyFont="1" applyBorder="1" applyAlignment="1">
      <alignment horizontal="center" vertical="top" wrapText="1"/>
    </xf>
    <xf numFmtId="0" fontId="37" fillId="0" borderId="115" xfId="0" applyFont="1" applyBorder="1" applyAlignment="1">
      <alignment horizontal="left" wrapText="1"/>
    </xf>
    <xf numFmtId="0" fontId="37" fillId="0" borderId="116" xfId="0" applyFont="1" applyBorder="1" applyAlignment="1">
      <alignment horizontal="left" wrapText="1"/>
    </xf>
    <xf numFmtId="0" fontId="33" fillId="0" borderId="114" xfId="0" applyFont="1" applyBorder="1"/>
    <xf numFmtId="0" fontId="37" fillId="0" borderId="115" xfId="0" applyFont="1" applyBorder="1" applyAlignment="1">
      <alignment horizontal="justify" vertical="top" wrapText="1"/>
    </xf>
    <xf numFmtId="0" fontId="37" fillId="0" borderId="116" xfId="0" applyFont="1" applyBorder="1" applyAlignment="1">
      <alignment horizontal="justify" vertical="top" wrapText="1"/>
    </xf>
    <xf numFmtId="0" fontId="37" fillId="0" borderId="120" xfId="0" applyFont="1" applyBorder="1" applyAlignment="1">
      <alignment horizontal="justify" vertical="top" wrapText="1"/>
    </xf>
    <xf numFmtId="0" fontId="37" fillId="0" borderId="121" xfId="0" applyFont="1" applyBorder="1" applyAlignment="1">
      <alignment horizontal="justify" vertical="top" wrapText="1"/>
    </xf>
    <xf numFmtId="0" fontId="33" fillId="0" borderId="122" xfId="0" applyFont="1" applyBorder="1"/>
    <xf numFmtId="0" fontId="35" fillId="0" borderId="123" xfId="0" applyFont="1" applyBorder="1" applyAlignment="1">
      <alignment horizontal="center" vertical="top" wrapText="1"/>
    </xf>
    <xf numFmtId="0" fontId="35" fillId="0" borderId="124" xfId="0" applyFont="1" applyBorder="1" applyAlignment="1">
      <alignment horizontal="center" vertical="top" wrapText="1"/>
    </xf>
    <xf numFmtId="0" fontId="35" fillId="0" borderId="73" xfId="0" applyFont="1" applyBorder="1" applyAlignment="1">
      <alignment horizontal="center" vertical="top" wrapText="1"/>
    </xf>
    <xf numFmtId="0" fontId="34" fillId="0" borderId="126" xfId="0" applyFont="1" applyBorder="1" applyAlignment="1">
      <alignment horizontal="center" vertical="top" wrapText="1"/>
    </xf>
    <xf numFmtId="0" fontId="34" fillId="0" borderId="63" xfId="0" applyFont="1" applyBorder="1" applyAlignment="1">
      <alignment horizontal="center" vertical="top" wrapText="1"/>
    </xf>
    <xf numFmtId="0" fontId="37" fillId="0" borderId="126" xfId="0" applyFont="1" applyBorder="1" applyAlignment="1">
      <alignment horizontal="left" vertical="top" wrapText="1"/>
    </xf>
    <xf numFmtId="0" fontId="33" fillId="0" borderId="63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126" xfId="0" applyFont="1" applyBorder="1" applyAlignment="1">
      <alignment vertical="top" wrapText="1"/>
    </xf>
    <xf numFmtId="0" fontId="38" fillId="0" borderId="128" xfId="0" applyFont="1" applyFill="1" applyBorder="1" applyAlignment="1">
      <alignment vertical="top" wrapText="1"/>
    </xf>
    <xf numFmtId="0" fontId="38" fillId="0" borderId="129" xfId="0" applyFont="1" applyFill="1" applyBorder="1" applyAlignment="1">
      <alignment horizontal="right" vertical="top" wrapText="1"/>
    </xf>
    <xf numFmtId="0" fontId="38" fillId="0" borderId="130" xfId="0" applyFont="1" applyFill="1" applyBorder="1" applyAlignment="1">
      <alignment horizontal="justify" vertical="top" wrapText="1"/>
    </xf>
    <xf numFmtId="0" fontId="33" fillId="0" borderId="131" xfId="0" applyFont="1" applyBorder="1"/>
    <xf numFmtId="0" fontId="33" fillId="0" borderId="132" xfId="0" applyFont="1" applyBorder="1"/>
    <xf numFmtId="0" fontId="33" fillId="0" borderId="133" xfId="0" applyFont="1" applyBorder="1"/>
    <xf numFmtId="0" fontId="33" fillId="0" borderId="134" xfId="0" applyFont="1" applyBorder="1" applyAlignment="1">
      <alignment vertical="top" wrapText="1"/>
    </xf>
    <xf numFmtId="0" fontId="33" fillId="0" borderId="135" xfId="0" applyFont="1" applyBorder="1" applyAlignment="1">
      <alignment horizontal="center" vertical="top" wrapText="1"/>
    </xf>
    <xf numFmtId="0" fontId="33" fillId="0" borderId="115" xfId="0" applyFont="1" applyBorder="1"/>
    <xf numFmtId="0" fontId="33" fillId="0" borderId="116" xfId="0" applyFont="1" applyBorder="1"/>
    <xf numFmtId="0" fontId="34" fillId="0" borderId="0" xfId="0" applyFont="1" applyBorder="1" applyAlignment="1">
      <alignment wrapText="1"/>
    </xf>
    <xf numFmtId="0" fontId="36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3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5" fillId="0" borderId="148" xfId="0" applyFont="1" applyBorder="1" applyAlignment="1">
      <alignment horizontal="center" vertical="top" wrapText="1"/>
    </xf>
    <xf numFmtId="0" fontId="35" fillId="0" borderId="63" xfId="0" applyFont="1" applyBorder="1" applyAlignment="1">
      <alignment horizontal="center" vertical="top" wrapText="1"/>
    </xf>
    <xf numFmtId="0" fontId="35" fillId="0" borderId="54" xfId="0" applyFont="1" applyBorder="1" applyAlignment="1">
      <alignment horizontal="center" wrapText="1"/>
    </xf>
    <xf numFmtId="0" fontId="34" fillId="0" borderId="53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148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wrapText="1"/>
    </xf>
    <xf numFmtId="0" fontId="34" fillId="0" borderId="149" xfId="0" applyFont="1" applyBorder="1" applyAlignment="1"/>
    <xf numFmtId="0" fontId="33" fillId="0" borderId="7" xfId="0" applyFont="1" applyBorder="1"/>
    <xf numFmtId="0" fontId="34" fillId="0" borderId="7" xfId="0" applyFont="1" applyBorder="1" applyAlignment="1"/>
    <xf numFmtId="0" fontId="34" fillId="0" borderId="150" xfId="0" applyFont="1" applyBorder="1" applyAlignment="1"/>
    <xf numFmtId="0" fontId="37" fillId="0" borderId="148" xfId="0" applyFont="1" applyBorder="1" applyAlignment="1">
      <alignment horizontal="left" vertical="top" wrapText="1"/>
    </xf>
    <xf numFmtId="0" fontId="33" fillId="0" borderId="63" xfId="0" applyFont="1" applyBorder="1" applyAlignment="1">
      <alignment vertical="top" wrapText="1"/>
    </xf>
    <xf numFmtId="0" fontId="33" fillId="0" borderId="148" xfId="0" applyFont="1" applyBorder="1" applyAlignment="1">
      <alignment vertical="top" wrapText="1"/>
    </xf>
    <xf numFmtId="0" fontId="34" fillId="0" borderId="57" xfId="0" applyFont="1" applyBorder="1" applyAlignment="1"/>
    <xf numFmtId="0" fontId="34" fillId="0" borderId="47" xfId="0" applyFont="1" applyBorder="1" applyAlignment="1"/>
    <xf numFmtId="0" fontId="34" fillId="0" borderId="58" xfId="0" applyFont="1" applyBorder="1" applyAlignment="1"/>
    <xf numFmtId="0" fontId="34" fillId="0" borderId="0" xfId="0" applyFont="1" applyBorder="1" applyAlignment="1">
      <alignment horizontal="center"/>
    </xf>
    <xf numFmtId="0" fontId="33" fillId="0" borderId="39" xfId="0" applyFont="1" applyBorder="1" applyAlignment="1">
      <alignment vertical="top" wrapText="1"/>
    </xf>
    <xf numFmtId="0" fontId="33" fillId="0" borderId="31" xfId="0" applyFont="1" applyBorder="1" applyAlignment="1">
      <alignment vertical="top" wrapText="1"/>
    </xf>
    <xf numFmtId="0" fontId="37" fillId="0" borderId="151" xfId="0" applyFont="1" applyBorder="1" applyAlignment="1">
      <alignment horizontal="center" wrapText="1"/>
    </xf>
    <xf numFmtId="0" fontId="34" fillId="0" borderId="0" xfId="0" applyFont="1" applyBorder="1" applyAlignment="1"/>
    <xf numFmtId="0" fontId="37" fillId="0" borderId="0" xfId="0" applyFont="1" applyBorder="1" applyAlignment="1">
      <alignment horizontal="left" vertical="top" wrapText="1"/>
    </xf>
    <xf numFmtId="0" fontId="33" fillId="0" borderId="0" xfId="0" applyFont="1" applyAlignment="1">
      <alignment wrapText="1"/>
    </xf>
    <xf numFmtId="0" fontId="41" fillId="0" borderId="0" xfId="2" applyFont="1" applyBorder="1" applyAlignment="1" applyProtection="1">
      <alignment horizontal="center"/>
    </xf>
    <xf numFmtId="0" fontId="37" fillId="0" borderId="0" xfId="0" applyFont="1" applyAlignment="1">
      <alignment horizontal="justify"/>
    </xf>
    <xf numFmtId="0" fontId="33" fillId="0" borderId="0" xfId="0" applyFont="1" applyBorder="1"/>
    <xf numFmtId="0" fontId="4" fillId="0" borderId="2" xfId="3" applyFont="1" applyBorder="1" applyProtection="1">
      <protection hidden="1"/>
    </xf>
    <xf numFmtId="0" fontId="42" fillId="0" borderId="0" xfId="0" applyFont="1"/>
    <xf numFmtId="0" fontId="42" fillId="0" borderId="0" xfId="0" applyFont="1" applyAlignment="1">
      <alignment wrapText="1"/>
    </xf>
    <xf numFmtId="0" fontId="42" fillId="0" borderId="82" xfId="0" applyFont="1" applyBorder="1" applyAlignment="1">
      <alignment horizontal="center"/>
    </xf>
    <xf numFmtId="0" fontId="42" fillId="0" borderId="83" xfId="0" applyFont="1" applyBorder="1" applyAlignment="1">
      <alignment horizontal="center"/>
    </xf>
    <xf numFmtId="0" fontId="0" fillId="0" borderId="0" xfId="3" applyFont="1" applyAlignment="1" applyProtection="1">
      <alignment vertical="center"/>
      <protection hidden="1"/>
    </xf>
    <xf numFmtId="0" fontId="12" fillId="0" borderId="0" xfId="3" applyFont="1" applyBorder="1" applyAlignment="1" applyProtection="1">
      <alignment horizontal="left" vertical="center"/>
      <protection hidden="1"/>
    </xf>
    <xf numFmtId="0" fontId="0" fillId="0" borderId="0" xfId="3" applyFont="1" applyAlignment="1" applyProtection="1">
      <protection hidden="1"/>
    </xf>
    <xf numFmtId="0" fontId="43" fillId="0" borderId="0" xfId="3" applyFont="1" applyAlignment="1" applyProtection="1">
      <protection hidden="1"/>
    </xf>
    <xf numFmtId="0" fontId="25" fillId="0" borderId="0" xfId="3" applyFont="1" applyAlignment="1" applyProtection="1">
      <alignment vertical="center"/>
      <protection hidden="1"/>
    </xf>
    <xf numFmtId="0" fontId="25" fillId="0" borderId="0" xfId="3" applyFont="1" applyAlignment="1" applyProtection="1">
      <protection hidden="1"/>
    </xf>
    <xf numFmtId="0" fontId="45" fillId="6" borderId="154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11" xfId="3" applyFont="1" applyBorder="1" applyAlignment="1" applyProtection="1">
      <alignment horizontal="center"/>
      <protection hidden="1"/>
    </xf>
    <xf numFmtId="0" fontId="4" fillId="0" borderId="0" xfId="3" applyFont="1" applyBorder="1" applyAlignment="1" applyProtection="1">
      <alignment horizontal="center"/>
      <protection hidden="1"/>
    </xf>
    <xf numFmtId="0" fontId="4" fillId="0" borderId="12" xfId="3" applyFont="1" applyBorder="1" applyAlignment="1" applyProtection="1">
      <alignment horizontal="center"/>
      <protection hidden="1"/>
    </xf>
    <xf numFmtId="0" fontId="4" fillId="0" borderId="63" xfId="3" applyFont="1" applyBorder="1" applyAlignment="1" applyProtection="1">
      <protection hidden="1"/>
    </xf>
    <xf numFmtId="0" fontId="4" fillId="0" borderId="11" xfId="3" applyFont="1" applyBorder="1" applyAlignment="1" applyProtection="1">
      <protection hidden="1"/>
    </xf>
    <xf numFmtId="0" fontId="4" fillId="0" borderId="12" xfId="3" applyFont="1" applyBorder="1" applyAlignment="1" applyProtection="1">
      <protection hidden="1"/>
    </xf>
    <xf numFmtId="0" fontId="4" fillId="0" borderId="0" xfId="3" applyFont="1" applyAlignment="1" applyProtection="1">
      <protection hidden="1"/>
    </xf>
    <xf numFmtId="0" fontId="8" fillId="0" borderId="9" xfId="3" applyFont="1" applyBorder="1" applyAlignment="1" applyProtection="1">
      <alignment horizontal="center"/>
      <protection hidden="1"/>
    </xf>
    <xf numFmtId="0" fontId="4" fillId="0" borderId="2" xfId="3" applyFont="1" applyBorder="1" applyAlignment="1" applyProtection="1">
      <alignment horizontal="center"/>
      <protection hidden="1"/>
    </xf>
    <xf numFmtId="0" fontId="4" fillId="0" borderId="10" xfId="3" applyFont="1" applyBorder="1" applyAlignment="1" applyProtection="1">
      <alignment horizontal="center"/>
      <protection hidden="1"/>
    </xf>
    <xf numFmtId="0" fontId="4" fillId="0" borderId="31" xfId="3" applyFont="1" applyBorder="1" applyAlignment="1" applyProtection="1">
      <protection hidden="1"/>
    </xf>
    <xf numFmtId="0" fontId="8" fillId="0" borderId="59" xfId="3" applyFont="1" applyBorder="1" applyAlignment="1" applyProtection="1">
      <alignment horizontal="center"/>
      <protection hidden="1"/>
    </xf>
    <xf numFmtId="0" fontId="4" fillId="0" borderId="6" xfId="3" applyFont="1" applyBorder="1" applyAlignment="1" applyProtection="1">
      <alignment horizontal="center"/>
      <protection hidden="1"/>
    </xf>
    <xf numFmtId="0" fontId="4" fillId="0" borderId="60" xfId="3" applyFont="1" applyBorder="1" applyAlignment="1" applyProtection="1">
      <alignment horizontal="center"/>
      <protection hidden="1"/>
    </xf>
    <xf numFmtId="0" fontId="4" fillId="0" borderId="9" xfId="3" applyFont="1" applyBorder="1" applyAlignment="1" applyProtection="1">
      <protection hidden="1"/>
    </xf>
    <xf numFmtId="0" fontId="4" fillId="0" borderId="10" xfId="3" applyFont="1" applyBorder="1" applyAlignment="1" applyProtection="1">
      <protection hidden="1"/>
    </xf>
    <xf numFmtId="0" fontId="42" fillId="0" borderId="0" xfId="0" applyFont="1" applyAlignment="1">
      <alignment wrapText="1"/>
    </xf>
    <xf numFmtId="0" fontId="42" fillId="0" borderId="85" xfId="0" applyFont="1" applyBorder="1" applyAlignment="1">
      <alignment horizontal="center" vertical="center"/>
    </xf>
    <xf numFmtId="0" fontId="42" fillId="0" borderId="92" xfId="0" applyFont="1" applyBorder="1" applyAlignment="1">
      <alignment horizontal="center" vertical="center"/>
    </xf>
    <xf numFmtId="0" fontId="44" fillId="6" borderId="0" xfId="2" applyFont="1" applyFill="1" applyAlignment="1" applyProtection="1">
      <alignment horizontal="center" vertical="center" wrapText="1"/>
      <protection locked="0"/>
    </xf>
    <xf numFmtId="0" fontId="44" fillId="6" borderId="0" xfId="2" applyFont="1" applyFill="1" applyAlignment="1" applyProtection="1">
      <alignment horizontal="center" vertical="center"/>
      <protection locked="0"/>
    </xf>
    <xf numFmtId="0" fontId="17" fillId="0" borderId="57" xfId="0" applyFont="1" applyBorder="1" applyAlignment="1">
      <alignment horizontal="center" wrapText="1"/>
    </xf>
    <xf numFmtId="0" fontId="17" fillId="0" borderId="47" xfId="0" applyFont="1" applyBorder="1" applyAlignment="1">
      <alignment horizontal="center" wrapText="1"/>
    </xf>
    <xf numFmtId="0" fontId="17" fillId="0" borderId="58" xfId="0" applyFont="1" applyBorder="1" applyAlignment="1">
      <alignment horizontal="center" wrapText="1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54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50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right" vertical="center" wrapText="1"/>
    </xf>
    <xf numFmtId="0" fontId="19" fillId="0" borderId="47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3" fillId="0" borderId="53" xfId="0" applyFont="1" applyBorder="1" applyAlignment="1" applyProtection="1">
      <alignment vertical="center"/>
      <protection locked="0"/>
    </xf>
    <xf numFmtId="0" fontId="13" fillId="0" borderId="54" xfId="0" applyFont="1" applyBorder="1" applyAlignment="1" applyProtection="1">
      <alignment vertical="center"/>
      <protection locked="0"/>
    </xf>
    <xf numFmtId="0" fontId="13" fillId="0" borderId="57" xfId="0" applyFont="1" applyBorder="1" applyAlignment="1" applyProtection="1">
      <alignment vertical="center"/>
      <protection locked="0"/>
    </xf>
    <xf numFmtId="0" fontId="13" fillId="0" borderId="58" xfId="0" applyFont="1" applyBorder="1" applyAlignment="1" applyProtection="1">
      <alignment vertical="center"/>
      <protection locked="0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vertical="center" wrapText="1"/>
      <protection locked="0"/>
    </xf>
    <xf numFmtId="0" fontId="19" fillId="0" borderId="101" xfId="0" applyFont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14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9" fillId="0" borderId="8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19" fillId="0" borderId="6" xfId="3" quotePrefix="1" applyFont="1" applyBorder="1" applyAlignment="1" applyProtection="1">
      <alignment horizontal="center" vertical="center"/>
      <protection hidden="1"/>
    </xf>
    <xf numFmtId="0" fontId="19" fillId="0" borderId="60" xfId="3" quotePrefix="1" applyFont="1" applyBorder="1" applyAlignment="1" applyProtection="1">
      <alignment horizontal="center" vertical="center"/>
      <protection hidden="1"/>
    </xf>
    <xf numFmtId="0" fontId="19" fillId="0" borderId="0" xfId="4" applyFont="1" applyBorder="1" applyAlignment="1" applyProtection="1">
      <alignment horizontal="center" vertical="center"/>
      <protection hidden="1"/>
    </xf>
    <xf numFmtId="0" fontId="19" fillId="0" borderId="12" xfId="4" applyFont="1" applyBorder="1" applyAlignment="1" applyProtection="1">
      <alignment horizontal="center" vertical="center"/>
      <protection hidden="1"/>
    </xf>
    <xf numFmtId="0" fontId="27" fillId="0" borderId="57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0" fontId="27" fillId="0" borderId="58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8" fillId="0" borderId="51" xfId="0" applyFont="1" applyBorder="1" applyAlignment="1">
      <alignment vertical="center"/>
    </xf>
    <xf numFmtId="0" fontId="27" fillId="0" borderId="57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44" fontId="7" fillId="0" borderId="3" xfId="1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11" fillId="5" borderId="93" xfId="0" applyFont="1" applyFill="1" applyBorder="1" applyAlignment="1">
      <alignment horizontal="center" vertical="center"/>
    </xf>
    <xf numFmtId="0" fontId="11" fillId="5" borderId="94" xfId="0" applyFont="1" applyFill="1" applyBorder="1" applyAlignment="1">
      <alignment horizontal="center" vertical="center"/>
    </xf>
    <xf numFmtId="0" fontId="11" fillId="5" borderId="95" xfId="0" applyFont="1" applyFill="1" applyBorder="1" applyAlignment="1">
      <alignment horizontal="center" vertical="center"/>
    </xf>
    <xf numFmtId="0" fontId="11" fillId="5" borderId="96" xfId="0" applyFont="1" applyFill="1" applyBorder="1" applyAlignment="1">
      <alignment horizontal="center" vertical="center"/>
    </xf>
    <xf numFmtId="0" fontId="11" fillId="5" borderId="9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right" vertical="center" wrapText="1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101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52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 applyProtection="1">
      <alignment vertical="center" wrapText="1"/>
      <protection locked="0"/>
    </xf>
    <xf numFmtId="0" fontId="12" fillId="0" borderId="153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right" vertical="center" wrapText="1"/>
    </xf>
    <xf numFmtId="0" fontId="12" fillId="0" borderId="44" xfId="0" applyFont="1" applyBorder="1" applyAlignment="1">
      <alignment horizontal="right" vertical="center" wrapText="1"/>
    </xf>
    <xf numFmtId="0" fontId="12" fillId="0" borderId="45" xfId="0" applyFont="1" applyBorder="1" applyAlignment="1">
      <alignment horizontal="right" vertical="center" wrapText="1"/>
    </xf>
    <xf numFmtId="0" fontId="4" fillId="0" borderId="51" xfId="0" applyFont="1" applyBorder="1" applyAlignment="1">
      <alignment vertical="center"/>
    </xf>
    <xf numFmtId="0" fontId="17" fillId="0" borderId="57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01" xfId="0" applyFont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9" fillId="0" borderId="0" xfId="4" applyFont="1" applyBorder="1" applyAlignment="1" applyProtection="1">
      <alignment vertical="center"/>
      <protection hidden="1"/>
    </xf>
    <xf numFmtId="0" fontId="19" fillId="0" borderId="12" xfId="4" applyFont="1" applyBorder="1" applyAlignment="1" applyProtection="1">
      <alignment vertical="center"/>
      <protection hidden="1"/>
    </xf>
    <xf numFmtId="0" fontId="37" fillId="0" borderId="115" xfId="0" applyFont="1" applyBorder="1" applyAlignment="1">
      <alignment horizontal="justify" vertical="top" wrapText="1"/>
    </xf>
    <xf numFmtId="0" fontId="37" fillId="0" borderId="116" xfId="0" applyFont="1" applyBorder="1" applyAlignment="1">
      <alignment horizontal="justify" vertical="top" wrapText="1"/>
    </xf>
    <xf numFmtId="0" fontId="37" fillId="0" borderId="114" xfId="0" applyFont="1" applyBorder="1" applyAlignment="1">
      <alignment horizontal="justify" vertical="top" wrapText="1"/>
    </xf>
    <xf numFmtId="0" fontId="37" fillId="0" borderId="117" xfId="0" applyFont="1" applyBorder="1" applyAlignment="1">
      <alignment horizontal="justify" vertical="top" wrapText="1"/>
    </xf>
    <xf numFmtId="0" fontId="37" fillId="0" borderId="118" xfId="0" applyFont="1" applyBorder="1" applyAlignment="1">
      <alignment horizontal="justify" vertical="top" wrapText="1"/>
    </xf>
    <xf numFmtId="0" fontId="37" fillId="0" borderId="119" xfId="0" applyFont="1" applyBorder="1" applyAlignment="1">
      <alignment horizontal="justify" vertical="top" wrapText="1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70" xfId="0" applyFont="1" applyFill="1" applyBorder="1" applyAlignment="1">
      <alignment horizontal="center"/>
    </xf>
    <xf numFmtId="0" fontId="35" fillId="0" borderId="71" xfId="0" applyFont="1" applyFill="1" applyBorder="1" applyAlignment="1">
      <alignment horizontal="center"/>
    </xf>
    <xf numFmtId="0" fontId="35" fillId="0" borderId="72" xfId="0" applyFont="1" applyFill="1" applyBorder="1" applyAlignment="1">
      <alignment horizontal="center"/>
    </xf>
    <xf numFmtId="0" fontId="36" fillId="0" borderId="5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top" wrapText="1"/>
    </xf>
    <xf numFmtId="0" fontId="35" fillId="0" borderId="35" xfId="0" applyFont="1" applyBorder="1" applyAlignment="1">
      <alignment horizontal="center" vertical="top" wrapText="1"/>
    </xf>
    <xf numFmtId="0" fontId="35" fillId="0" borderId="36" xfId="0" applyFont="1" applyBorder="1" applyAlignment="1">
      <alignment horizontal="center" vertical="top" wrapText="1"/>
    </xf>
    <xf numFmtId="0" fontId="35" fillId="0" borderId="125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justify" vertical="top" wrapText="1"/>
    </xf>
    <xf numFmtId="0" fontId="37" fillId="0" borderId="74" xfId="0" applyFont="1" applyBorder="1" applyAlignment="1">
      <alignment horizontal="justify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34" fillId="0" borderId="74" xfId="0" applyFont="1" applyBorder="1" applyAlignment="1">
      <alignment horizontal="center" vertical="top" wrapText="1"/>
    </xf>
    <xf numFmtId="0" fontId="36" fillId="0" borderId="70" xfId="0" applyFont="1" applyFill="1" applyBorder="1" applyAlignment="1">
      <alignment horizontal="center" vertical="top" wrapText="1"/>
    </xf>
    <xf numFmtId="0" fontId="36" fillId="0" borderId="71" xfId="0" applyFont="1" applyFill="1" applyBorder="1" applyAlignment="1">
      <alignment horizontal="center" vertical="top" wrapText="1"/>
    </xf>
    <xf numFmtId="0" fontId="36" fillId="0" borderId="72" xfId="0" applyFont="1" applyFill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74" xfId="0" applyFont="1" applyBorder="1" applyAlignment="1">
      <alignment horizontal="center" vertical="top" wrapText="1"/>
    </xf>
    <xf numFmtId="0" fontId="37" fillId="0" borderId="102" xfId="0" applyFont="1" applyFill="1" applyBorder="1" applyAlignment="1">
      <alignment horizontal="center" vertical="top" wrapText="1"/>
    </xf>
    <xf numFmtId="0" fontId="37" fillId="0" borderId="103" xfId="0" applyFont="1" applyFill="1" applyBorder="1" applyAlignment="1">
      <alignment horizontal="center" vertical="top" wrapText="1"/>
    </xf>
    <xf numFmtId="0" fontId="37" fillId="0" borderId="127" xfId="0" applyFont="1" applyFill="1" applyBorder="1" applyAlignment="1">
      <alignment horizontal="center" vertical="top" wrapText="1"/>
    </xf>
    <xf numFmtId="0" fontId="34" fillId="0" borderId="112" xfId="0" applyFont="1" applyBorder="1" applyAlignment="1">
      <alignment horizontal="center" wrapText="1"/>
    </xf>
    <xf numFmtId="0" fontId="34" fillId="0" borderId="140" xfId="0" applyFont="1" applyBorder="1" applyAlignment="1">
      <alignment horizontal="center" wrapText="1"/>
    </xf>
    <xf numFmtId="0" fontId="34" fillId="0" borderId="141" xfId="0" applyFont="1" applyBorder="1" applyAlignment="1">
      <alignment horizontal="center" wrapText="1"/>
    </xf>
    <xf numFmtId="0" fontId="39" fillId="0" borderId="112" xfId="0" applyFont="1" applyBorder="1" applyAlignment="1">
      <alignment horizontal="center" wrapText="1"/>
    </xf>
    <xf numFmtId="0" fontId="39" fillId="0" borderId="140" xfId="0" applyFont="1" applyBorder="1" applyAlignment="1">
      <alignment horizontal="center" wrapText="1"/>
    </xf>
    <xf numFmtId="0" fontId="39" fillId="0" borderId="141" xfId="0" applyFont="1" applyBorder="1" applyAlignment="1">
      <alignment horizontal="center" wrapText="1"/>
    </xf>
    <xf numFmtId="0" fontId="40" fillId="0" borderId="112" xfId="0" applyFont="1" applyBorder="1" applyAlignment="1">
      <alignment horizontal="center" wrapText="1"/>
    </xf>
    <xf numFmtId="0" fontId="40" fillId="0" borderId="140" xfId="0" applyFont="1" applyBorder="1" applyAlignment="1">
      <alignment horizontal="center" wrapText="1"/>
    </xf>
    <xf numFmtId="0" fontId="40" fillId="0" borderId="141" xfId="0" applyFont="1" applyBorder="1" applyAlignment="1">
      <alignment horizont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4" fillId="0" borderId="49" xfId="0" applyFont="1" applyBorder="1" applyAlignment="1">
      <alignment horizontal="center" vertical="top" wrapText="1"/>
    </xf>
    <xf numFmtId="0" fontId="40" fillId="0" borderId="142" xfId="0" applyFont="1" applyBorder="1" applyAlignment="1">
      <alignment horizontal="center" wrapText="1"/>
    </xf>
    <xf numFmtId="0" fontId="40" fillId="0" borderId="143" xfId="0" applyFont="1" applyBorder="1" applyAlignment="1">
      <alignment horizontal="center" wrapText="1"/>
    </xf>
    <xf numFmtId="0" fontId="40" fillId="0" borderId="144" xfId="0" applyFont="1" applyBorder="1" applyAlignment="1">
      <alignment horizontal="center" wrapText="1"/>
    </xf>
    <xf numFmtId="0" fontId="37" fillId="0" borderId="120" xfId="0" applyFont="1" applyBorder="1" applyAlignment="1">
      <alignment horizontal="justify" vertical="top" wrapText="1"/>
    </xf>
    <xf numFmtId="0" fontId="37" fillId="0" borderId="121" xfId="0" applyFont="1" applyBorder="1" applyAlignment="1">
      <alignment horizontal="justify" vertical="top" wrapText="1"/>
    </xf>
    <xf numFmtId="0" fontId="37" fillId="0" borderId="122" xfId="0" applyFont="1" applyBorder="1" applyAlignment="1">
      <alignment horizontal="justify" vertical="top" wrapText="1"/>
    </xf>
    <xf numFmtId="0" fontId="37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76" xfId="0" applyFont="1" applyBorder="1" applyAlignment="1">
      <alignment horizontal="justify" vertical="top" wrapText="1"/>
    </xf>
    <xf numFmtId="0" fontId="34" fillId="0" borderId="145" xfId="0" applyFont="1" applyBorder="1" applyAlignment="1">
      <alignment horizontal="center"/>
    </xf>
    <xf numFmtId="0" fontId="34" fillId="0" borderId="146" xfId="0" applyFont="1" applyBorder="1" applyAlignment="1">
      <alignment horizontal="center"/>
    </xf>
    <xf numFmtId="0" fontId="34" fillId="0" borderId="147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51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3" fillId="0" borderId="112" xfId="0" applyFont="1" applyBorder="1" applyAlignment="1">
      <alignment wrapText="1"/>
    </xf>
    <xf numFmtId="0" fontId="33" fillId="0" borderId="140" xfId="0" applyFont="1" applyBorder="1" applyAlignment="1">
      <alignment wrapText="1"/>
    </xf>
    <xf numFmtId="0" fontId="33" fillId="0" borderId="141" xfId="0" applyFont="1" applyBorder="1" applyAlignment="1">
      <alignment wrapText="1"/>
    </xf>
    <xf numFmtId="0" fontId="33" fillId="0" borderId="136" xfId="0" applyFont="1" applyBorder="1" applyAlignment="1">
      <alignment horizontal="center" vertical="top" wrapText="1"/>
    </xf>
    <xf numFmtId="0" fontId="33" fillId="0" borderId="76" xfId="0" applyFont="1" applyBorder="1" applyAlignment="1">
      <alignment horizontal="center" vertical="top" wrapText="1"/>
    </xf>
    <xf numFmtId="0" fontId="33" fillId="0" borderId="77" xfId="0" applyFont="1" applyBorder="1" applyAlignment="1">
      <alignment horizontal="center" vertical="top" wrapText="1"/>
    </xf>
    <xf numFmtId="0" fontId="34" fillId="0" borderId="0" xfId="0" applyFont="1" applyAlignment="1">
      <alignment wrapText="1"/>
    </xf>
    <xf numFmtId="0" fontId="34" fillId="0" borderId="0" xfId="0" applyFont="1" applyBorder="1" applyAlignment="1">
      <alignment wrapText="1"/>
    </xf>
    <xf numFmtId="0" fontId="36" fillId="0" borderId="137" xfId="0" applyFont="1" applyFill="1" applyBorder="1" applyAlignment="1">
      <alignment horizontal="center" wrapText="1"/>
    </xf>
    <xf numFmtId="0" fontId="36" fillId="0" borderId="138" xfId="0" applyFont="1" applyFill="1" applyBorder="1" applyAlignment="1">
      <alignment horizontal="center" wrapText="1"/>
    </xf>
    <xf numFmtId="0" fontId="36" fillId="0" borderId="139" xfId="0" applyFont="1" applyFill="1" applyBorder="1" applyAlignment="1">
      <alignment horizontal="center" wrapText="1"/>
    </xf>
    <xf numFmtId="0" fontId="46" fillId="0" borderId="0" xfId="3" applyFont="1" applyAlignment="1" applyProtection="1">
      <protection hidden="1"/>
    </xf>
    <xf numFmtId="0" fontId="47" fillId="0" borderId="5" xfId="3" applyFont="1" applyBorder="1" applyAlignment="1" applyProtection="1">
      <alignment horizontal="centerContinuous" vertical="center"/>
      <protection hidden="1"/>
    </xf>
    <xf numFmtId="0" fontId="47" fillId="0" borderId="3" xfId="3" applyFont="1" applyBorder="1" applyAlignment="1" applyProtection="1">
      <alignment horizontal="centerContinuous" vertical="center"/>
      <protection hidden="1"/>
    </xf>
    <xf numFmtId="0" fontId="48" fillId="0" borderId="3" xfId="3" applyFont="1" applyBorder="1" applyAlignment="1" applyProtection="1">
      <alignment horizontal="centerContinuous" vertical="center"/>
      <protection hidden="1"/>
    </xf>
    <xf numFmtId="0" fontId="48" fillId="0" borderId="4" xfId="3" applyFont="1" applyBorder="1" applyAlignment="1" applyProtection="1">
      <alignment horizontal="centerContinuous" vertical="center"/>
      <protection hidden="1"/>
    </xf>
    <xf numFmtId="0" fontId="48" fillId="0" borderId="0" xfId="3" applyFont="1" applyAlignment="1" applyProtection="1">
      <alignment vertical="center"/>
      <protection hidden="1"/>
    </xf>
    <xf numFmtId="0" fontId="48" fillId="0" borderId="0" xfId="3" applyFont="1" applyProtection="1">
      <protection hidden="1"/>
    </xf>
    <xf numFmtId="0" fontId="14" fillId="0" borderId="22" xfId="3" applyFont="1" applyFill="1" applyBorder="1" applyAlignment="1" applyProtection="1">
      <alignment horizontal="center" vertical="center"/>
      <protection hidden="1"/>
    </xf>
    <xf numFmtId="0" fontId="14" fillId="0" borderId="22" xfId="3" applyFont="1" applyBorder="1" applyAlignment="1" applyProtection="1">
      <alignment horizontal="center" vertical="center"/>
      <protection hidden="1"/>
    </xf>
    <xf numFmtId="0" fontId="12" fillId="0" borderId="6" xfId="3" quotePrefix="1" applyFont="1" applyBorder="1" applyAlignment="1" applyProtection="1">
      <alignment horizontal="center" vertical="center"/>
      <protection hidden="1"/>
    </xf>
    <xf numFmtId="0" fontId="12" fillId="0" borderId="60" xfId="3" quotePrefix="1" applyFont="1" applyBorder="1" applyAlignment="1" applyProtection="1">
      <alignment horizontal="center" vertical="center"/>
      <protection hidden="1"/>
    </xf>
    <xf numFmtId="0" fontId="4" fillId="0" borderId="6" xfId="3" quotePrefix="1" applyFont="1" applyBorder="1" applyAlignment="1" applyProtection="1">
      <alignment horizontal="center" vertical="center"/>
      <protection hidden="1"/>
    </xf>
    <xf numFmtId="0" fontId="4" fillId="0" borderId="60" xfId="3" quotePrefix="1" applyFont="1" applyBorder="1" applyAlignment="1" applyProtection="1">
      <alignment horizontal="center" vertical="center"/>
      <protection hidden="1"/>
    </xf>
    <xf numFmtId="0" fontId="49" fillId="0" borderId="0" xfId="3" applyFont="1" applyAlignment="1" applyProtection="1">
      <protection hidden="1"/>
    </xf>
    <xf numFmtId="0" fontId="50" fillId="0" borderId="11" xfId="3" applyFont="1" applyBorder="1" applyAlignment="1" applyProtection="1">
      <alignment vertical="center"/>
      <protection hidden="1"/>
    </xf>
    <xf numFmtId="0" fontId="50" fillId="0" borderId="0" xfId="3" applyFont="1" applyBorder="1" applyAlignment="1" applyProtection="1">
      <alignment vertical="center"/>
      <protection hidden="1"/>
    </xf>
    <xf numFmtId="0" fontId="51" fillId="0" borderId="0" xfId="3" quotePrefix="1" applyFont="1" applyBorder="1" applyAlignment="1" applyProtection="1">
      <alignment horizontal="left" vertical="center"/>
      <protection hidden="1"/>
    </xf>
    <xf numFmtId="0" fontId="50" fillId="0" borderId="0" xfId="3" quotePrefix="1" applyFont="1" applyBorder="1" applyAlignment="1" applyProtection="1">
      <alignment horizontal="left" vertical="center"/>
      <protection hidden="1"/>
    </xf>
    <xf numFmtId="0" fontId="50" fillId="0" borderId="6" xfId="3" quotePrefix="1" applyFont="1" applyBorder="1" applyAlignment="1" applyProtection="1">
      <alignment horizontal="center" vertical="center"/>
      <protection hidden="1"/>
    </xf>
    <xf numFmtId="0" fontId="50" fillId="0" borderId="60" xfId="3" quotePrefix="1" applyFont="1" applyBorder="1" applyAlignment="1" applyProtection="1">
      <alignment horizontal="center" vertical="center"/>
      <protection hidden="1"/>
    </xf>
    <xf numFmtId="0" fontId="50" fillId="0" borderId="0" xfId="3" applyFont="1" applyAlignment="1" applyProtection="1">
      <alignment vertical="center"/>
      <protection hidden="1"/>
    </xf>
    <xf numFmtId="0" fontId="50" fillId="0" borderId="6" xfId="3" applyFont="1" applyBorder="1" applyAlignment="1" applyProtection="1">
      <alignment horizontal="right" vertical="center"/>
      <protection hidden="1"/>
    </xf>
    <xf numFmtId="0" fontId="50" fillId="0" borderId="0" xfId="3" applyFont="1" applyProtection="1">
      <protection hidden="1"/>
    </xf>
    <xf numFmtId="0" fontId="51" fillId="0" borderId="6" xfId="3" quotePrefix="1" applyFont="1" applyBorder="1" applyAlignment="1" applyProtection="1">
      <alignment horizontal="center" vertical="center"/>
      <protection hidden="1"/>
    </xf>
    <xf numFmtId="0" fontId="51" fillId="0" borderId="60" xfId="3" quotePrefix="1" applyFont="1" applyBorder="1" applyAlignment="1" applyProtection="1">
      <alignment horizontal="center" vertical="center"/>
      <protection hidden="1"/>
    </xf>
    <xf numFmtId="0" fontId="52" fillId="0" borderId="0" xfId="3" applyFont="1" applyAlignment="1" applyProtection="1">
      <protection hidden="1"/>
    </xf>
    <xf numFmtId="0" fontId="4" fillId="0" borderId="0" xfId="3" applyFont="1" applyBorder="1" applyAlignment="1" applyProtection="1">
      <alignment horizontal="left" vertical="center"/>
      <protection hidden="1"/>
    </xf>
    <xf numFmtId="0" fontId="52" fillId="0" borderId="0" xfId="3" applyFont="1" applyAlignment="1" applyProtection="1">
      <alignment vertical="center"/>
      <protection hidden="1"/>
    </xf>
    <xf numFmtId="0" fontId="8" fillId="0" borderId="9" xfId="3" applyFont="1" applyBorder="1" applyAlignment="1" applyProtection="1">
      <alignment horizontal="center" vertical="center"/>
      <protection hidden="1"/>
    </xf>
    <xf numFmtId="0" fontId="8" fillId="0" borderId="59" xfId="3" applyFont="1" applyBorder="1" applyAlignment="1" applyProtection="1">
      <alignment horizontal="center" vertical="center"/>
      <protection hidden="1"/>
    </xf>
    <xf numFmtId="0" fontId="12" fillId="0" borderId="0" xfId="3" applyFont="1" applyBorder="1" applyAlignment="1" applyProtection="1">
      <alignment horizontal="center" vertical="center"/>
      <protection hidden="1"/>
    </xf>
    <xf numFmtId="0" fontId="12" fillId="0" borderId="12" xfId="3" applyFont="1" applyBorder="1" applyAlignment="1" applyProtection="1">
      <alignment vertical="center"/>
      <protection hidden="1"/>
    </xf>
    <xf numFmtId="0" fontId="19" fillId="0" borderId="0" xfId="4" applyFont="1" applyBorder="1" applyAlignment="1" applyProtection="1">
      <alignment horizontal="left" vertical="center"/>
      <protection hidden="1"/>
    </xf>
    <xf numFmtId="0" fontId="19" fillId="0" borderId="12" xfId="4" applyFont="1" applyBorder="1" applyAlignment="1" applyProtection="1">
      <alignment horizontal="left" vertical="center"/>
      <protection hidden="1"/>
    </xf>
    <xf numFmtId="0" fontId="19" fillId="2" borderId="3" xfId="0" applyFont="1" applyFill="1" applyBorder="1" applyAlignment="1" applyProtection="1">
      <alignment vertical="center"/>
      <protection locked="0"/>
    </xf>
    <xf numFmtId="0" fontId="19" fillId="2" borderId="4" xfId="0" applyFont="1" applyFill="1" applyBorder="1" applyAlignment="1" applyProtection="1">
      <alignment vertical="center"/>
      <protection locked="0"/>
    </xf>
    <xf numFmtId="0" fontId="19" fillId="2" borderId="26" xfId="0" applyFont="1" applyFill="1" applyBorder="1" applyAlignment="1" applyProtection="1">
      <alignment vertical="center"/>
      <protection locked="0"/>
    </xf>
    <xf numFmtId="0" fontId="19" fillId="2" borderId="27" xfId="0" applyFont="1" applyFill="1" applyBorder="1" applyAlignment="1" applyProtection="1">
      <alignment vertical="center"/>
      <protection locked="0"/>
    </xf>
    <xf numFmtId="0" fontId="19" fillId="0" borderId="0" xfId="3" quotePrefix="1" applyFont="1" applyBorder="1" applyAlignment="1" applyProtection="1">
      <alignment vertical="center"/>
      <protection hidden="1"/>
    </xf>
    <xf numFmtId="0" fontId="19" fillId="0" borderId="5" xfId="3" applyFont="1" applyBorder="1" applyAlignment="1" applyProtection="1">
      <alignment horizontal="center" vertical="center"/>
      <protection hidden="1"/>
    </xf>
    <xf numFmtId="0" fontId="19" fillId="0" borderId="3" xfId="3" applyFont="1" applyBorder="1" applyAlignment="1" applyProtection="1">
      <alignment horizontal="center" vertical="center"/>
      <protection hidden="1"/>
    </xf>
    <xf numFmtId="0" fontId="19" fillId="0" borderId="4" xfId="3" applyFont="1" applyBorder="1" applyAlignment="1" applyProtection="1">
      <alignment horizontal="center" vertical="center"/>
      <protection hidden="1"/>
    </xf>
    <xf numFmtId="0" fontId="8" fillId="3" borderId="5" xfId="3" applyFont="1" applyFill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3" borderId="4" xfId="3" applyFont="1" applyFill="1" applyBorder="1" applyAlignment="1" applyProtection="1">
      <alignment horizontal="center" vertical="center"/>
      <protection hidden="1"/>
    </xf>
    <xf numFmtId="0" fontId="12" fillId="0" borderId="0" xfId="3" quotePrefix="1" applyFont="1" applyBorder="1" applyAlignment="1" applyProtection="1">
      <alignment vertical="center"/>
      <protection hidden="1"/>
    </xf>
    <xf numFmtId="0" fontId="42" fillId="6" borderId="24" xfId="2" applyFont="1" applyFill="1" applyBorder="1" applyAlignment="1" applyProtection="1"/>
    <xf numFmtId="0" fontId="42" fillId="6" borderId="85" xfId="2" applyFont="1" applyFill="1" applyBorder="1" applyAlignment="1" applyProtection="1">
      <alignment horizontal="center"/>
    </xf>
    <xf numFmtId="0" fontId="42" fillId="6" borderId="24" xfId="2" applyFont="1" applyFill="1" applyBorder="1" applyAlignment="1" applyProtection="1">
      <alignment horizontal="center"/>
    </xf>
    <xf numFmtId="0" fontId="42" fillId="6" borderId="30" xfId="2" applyFont="1" applyFill="1" applyBorder="1" applyAlignment="1" applyProtection="1"/>
  </cellXfs>
  <cellStyles count="8">
    <cellStyle name="Lien hypertexte" xfId="2" builtinId="8"/>
    <cellStyle name="Lien hypertexte 4" xfId="7"/>
    <cellStyle name="Monétaire" xfId="1" builtinId="4"/>
    <cellStyle name="Normal" xfId="0" builtinId="0"/>
    <cellStyle name="Normal_J-A-903 A" xfId="5"/>
    <cellStyle name="Normal_TABKO32" xfId="6"/>
    <cellStyle name="Normal_Tableau 16" xfId="3"/>
    <cellStyle name="Normal_Tableau B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299720</xdr:colOff>
      <xdr:row>35</xdr:row>
      <xdr:rowOff>85725</xdr:rowOff>
    </xdr:from>
    <xdr:to>
      <xdr:col>23</xdr:col>
      <xdr:colOff>419100</xdr:colOff>
      <xdr:row>38</xdr:row>
      <xdr:rowOff>123825</xdr:rowOff>
    </xdr:to>
    <xdr:pic>
      <xdr:nvPicPr>
        <xdr:cNvPr id="3" name="Picture 8338" descr="FFTT_3c_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395" y="7572375"/>
          <a:ext cx="163385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3</xdr:col>
      <xdr:colOff>123825</xdr:colOff>
      <xdr:row>4</xdr:row>
      <xdr:rowOff>82551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085850" cy="1025526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</xdr:colOff>
      <xdr:row>0</xdr:row>
      <xdr:rowOff>19050</xdr:rowOff>
    </xdr:from>
    <xdr:to>
      <xdr:col>23</xdr:col>
      <xdr:colOff>487892</xdr:colOff>
      <xdr:row>3</xdr:row>
      <xdr:rowOff>85725</xdr:rowOff>
    </xdr:to>
    <xdr:pic>
      <xdr:nvPicPr>
        <xdr:cNvPr id="8" name="Picture 8339" descr="FFTT_3c_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19050"/>
          <a:ext cx="14213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35</xdr:row>
      <xdr:rowOff>57150</xdr:rowOff>
    </xdr:from>
    <xdr:to>
      <xdr:col>3</xdr:col>
      <xdr:colOff>104775</xdr:colOff>
      <xdr:row>40</xdr:row>
      <xdr:rowOff>6351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543800"/>
          <a:ext cx="1085850" cy="102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2</xdr:col>
      <xdr:colOff>476250</xdr:colOff>
      <xdr:row>4</xdr:row>
      <xdr:rowOff>24342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933450" cy="881592"/>
        </a:xfrm>
        <a:prstGeom prst="rect">
          <a:avLst/>
        </a:prstGeom>
      </xdr:spPr>
    </xdr:pic>
    <xdr:clientData/>
  </xdr:twoCellAnchor>
  <xdr:twoCellAnchor editAs="oneCell">
    <xdr:from>
      <xdr:col>21</xdr:col>
      <xdr:colOff>159809</xdr:colOff>
      <xdr:row>0</xdr:row>
      <xdr:rowOff>19050</xdr:rowOff>
    </xdr:from>
    <xdr:to>
      <xdr:col>23</xdr:col>
      <xdr:colOff>457201</xdr:colOff>
      <xdr:row>3</xdr:row>
      <xdr:rowOff>19050</xdr:rowOff>
    </xdr:to>
    <xdr:pic>
      <xdr:nvPicPr>
        <xdr:cNvPr id="6" name="Picture 8339" descr="FFTT_3c_9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309" y="19050"/>
          <a:ext cx="14213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695325</xdr:colOff>
      <xdr:row>0</xdr:row>
      <xdr:rowOff>95250</xdr:rowOff>
    </xdr:from>
    <xdr:to>
      <xdr:col>24</xdr:col>
      <xdr:colOff>297392</xdr:colOff>
      <xdr:row>3</xdr:row>
      <xdr:rowOff>152400</xdr:rowOff>
    </xdr:to>
    <xdr:pic>
      <xdr:nvPicPr>
        <xdr:cNvPr id="5" name="Picture 8339" descr="FFTT_3c_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95250"/>
          <a:ext cx="14213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28575</xdr:rowOff>
    </xdr:from>
    <xdr:to>
      <xdr:col>3</xdr:col>
      <xdr:colOff>0</xdr:colOff>
      <xdr:row>4</xdr:row>
      <xdr:rowOff>101601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085850" cy="102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3</xdr:col>
      <xdr:colOff>9525</xdr:colOff>
      <xdr:row>4</xdr:row>
      <xdr:rowOff>111126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085850" cy="1025526"/>
        </a:xfrm>
        <a:prstGeom prst="rect">
          <a:avLst/>
        </a:prstGeom>
      </xdr:spPr>
    </xdr:pic>
    <xdr:clientData/>
  </xdr:twoCellAnchor>
  <xdr:twoCellAnchor editAs="oneCell">
    <xdr:from>
      <xdr:col>21</xdr:col>
      <xdr:colOff>695325</xdr:colOff>
      <xdr:row>0</xdr:row>
      <xdr:rowOff>38100</xdr:rowOff>
    </xdr:from>
    <xdr:to>
      <xdr:col>24</xdr:col>
      <xdr:colOff>297392</xdr:colOff>
      <xdr:row>3</xdr:row>
      <xdr:rowOff>95250</xdr:rowOff>
    </xdr:to>
    <xdr:pic>
      <xdr:nvPicPr>
        <xdr:cNvPr id="6" name="Picture 8339" descr="FFTT_3c_9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38100"/>
          <a:ext cx="14213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37</xdr:row>
      <xdr:rowOff>95250</xdr:rowOff>
    </xdr:from>
    <xdr:to>
      <xdr:col>10</xdr:col>
      <xdr:colOff>228600</xdr:colOff>
      <xdr:row>53</xdr:row>
      <xdr:rowOff>9525</xdr:rowOff>
    </xdr:to>
    <xdr:pic>
      <xdr:nvPicPr>
        <xdr:cNvPr id="2" name="Image 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6943725"/>
          <a:ext cx="4324350" cy="2200275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showGridLines="0" showZeros="0" tabSelected="1" workbookViewId="0"/>
  </sheetViews>
  <sheetFormatPr baseColWidth="10" defaultRowHeight="18.75" x14ac:dyDescent="0.3"/>
  <cols>
    <col min="1" max="1" width="12" style="415"/>
    <col min="2" max="2" width="34.33203125" style="415" bestFit="1" customWidth="1"/>
    <col min="3" max="3" width="47.83203125" style="415" customWidth="1"/>
    <col min="4" max="4" width="12" style="415"/>
    <col min="5" max="5" width="38" style="415" bestFit="1" customWidth="1"/>
    <col min="6" max="16384" width="12" style="415"/>
  </cols>
  <sheetData>
    <row r="1" spans="2:13" ht="19.5" thickTop="1" x14ac:dyDescent="0.3">
      <c r="B1" s="417" t="s">
        <v>266</v>
      </c>
      <c r="C1" s="418" t="s">
        <v>267</v>
      </c>
    </row>
    <row r="2" spans="2:13" ht="18.75" customHeight="1" x14ac:dyDescent="0.3">
      <c r="B2" s="444" t="s">
        <v>257</v>
      </c>
      <c r="C2" s="787" t="s">
        <v>258</v>
      </c>
      <c r="E2" s="416" t="s">
        <v>269</v>
      </c>
      <c r="F2" s="416"/>
      <c r="G2" s="416"/>
      <c r="H2" s="416"/>
      <c r="I2" s="416"/>
      <c r="J2" s="416"/>
      <c r="K2" s="416"/>
      <c r="L2" s="416"/>
      <c r="M2" s="416"/>
    </row>
    <row r="3" spans="2:13" x14ac:dyDescent="0.3">
      <c r="B3" s="444"/>
      <c r="C3" s="787" t="s">
        <v>259</v>
      </c>
      <c r="E3" s="416"/>
      <c r="F3" s="416"/>
      <c r="G3" s="416"/>
      <c r="H3" s="416"/>
      <c r="I3" s="416"/>
      <c r="J3" s="416"/>
      <c r="K3" s="416"/>
      <c r="L3" s="416"/>
      <c r="M3" s="416"/>
    </row>
    <row r="4" spans="2:13" x14ac:dyDescent="0.3">
      <c r="B4" s="444" t="s">
        <v>260</v>
      </c>
      <c r="C4" s="787" t="s">
        <v>258</v>
      </c>
    </row>
    <row r="5" spans="2:13" x14ac:dyDescent="0.3">
      <c r="B5" s="444"/>
      <c r="C5" s="787" t="s">
        <v>259</v>
      </c>
    </row>
    <row r="6" spans="2:13" x14ac:dyDescent="0.3">
      <c r="B6" s="444" t="s">
        <v>226</v>
      </c>
      <c r="C6" s="787" t="s">
        <v>258</v>
      </c>
    </row>
    <row r="7" spans="2:13" x14ac:dyDescent="0.3">
      <c r="B7" s="444"/>
      <c r="C7" s="787" t="s">
        <v>259</v>
      </c>
    </row>
    <row r="8" spans="2:13" x14ac:dyDescent="0.3">
      <c r="B8" s="444" t="s">
        <v>261</v>
      </c>
      <c r="C8" s="787" t="s">
        <v>258</v>
      </c>
    </row>
    <row r="9" spans="2:13" x14ac:dyDescent="0.3">
      <c r="B9" s="444"/>
      <c r="C9" s="787" t="s">
        <v>259</v>
      </c>
    </row>
    <row r="10" spans="2:13" x14ac:dyDescent="0.3">
      <c r="B10" s="788" t="s">
        <v>262</v>
      </c>
      <c r="C10" s="789"/>
    </row>
    <row r="11" spans="2:13" x14ac:dyDescent="0.3">
      <c r="B11" s="444" t="s">
        <v>263</v>
      </c>
      <c r="C11" s="787" t="s">
        <v>264</v>
      </c>
    </row>
    <row r="12" spans="2:13" ht="19.5" thickBot="1" x14ac:dyDescent="0.35">
      <c r="B12" s="445"/>
      <c r="C12" s="790" t="s">
        <v>265</v>
      </c>
    </row>
    <row r="13" spans="2:13" ht="19.5" thickTop="1" x14ac:dyDescent="0.3"/>
    <row r="14" spans="2:13" ht="150" customHeight="1" x14ac:dyDescent="0.3">
      <c r="B14" s="443" t="s">
        <v>268</v>
      </c>
      <c r="C14" s="443"/>
      <c r="D14" s="443"/>
      <c r="E14" s="443"/>
      <c r="F14" s="416"/>
      <c r="G14" s="416"/>
      <c r="H14" s="416"/>
      <c r="I14" s="416"/>
    </row>
  </sheetData>
  <mergeCells count="7">
    <mergeCell ref="B14:E14"/>
    <mergeCell ref="B8:B9"/>
    <mergeCell ref="B6:B7"/>
    <mergeCell ref="B4:B5"/>
    <mergeCell ref="B2:B3"/>
    <mergeCell ref="B10:C10"/>
    <mergeCell ref="B11:B12"/>
  </mergeCells>
  <hyperlinks>
    <hyperlink ref="C2" location="Jeunes!A1" display="Feuilles de rencontres"/>
    <hyperlink ref="C3" location="'Fiches parties equipes jeunes'!A1" display="Fiches de parties"/>
    <hyperlink ref="C4" location="'Equipes de 4'!A1" display="Feuilles de rencontres"/>
    <hyperlink ref="C5" location="'Fiches 14 parties'!A1" display="Fiches de parties"/>
    <hyperlink ref="C6" location="'Equipes de 2'!A1" display="Feuilles de rencontres"/>
    <hyperlink ref="C7" location="'Fiches parties equipes de 2'!A1" display="Fiches de parties"/>
    <hyperlink ref="C8" location="'Equipes de 3'!A1" display="Feuilles de rencontres"/>
    <hyperlink ref="C9" location="'Fiches parties equipes de 3'!A1" display="Fiches de parties"/>
    <hyperlink ref="B10:C10" location="Verso!A1" display="Verso de toutes les feuilles de rencontres"/>
    <hyperlink ref="C11" location="'Tableau 16'!A1" display="Tableau de 16 Classement intégral"/>
    <hyperlink ref="C12" location="'Tableau 32'!A1" display="Tableau de 32 Classement intégral"/>
  </hyperlinks>
  <pageMargins left="0.7" right="0.7" top="0.75" bottom="0.75" header="0.3" footer="0.3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workbookViewId="0">
      <selection sqref="A1:A30"/>
    </sheetView>
  </sheetViews>
  <sheetFormatPr baseColWidth="10" defaultRowHeight="11.25" x14ac:dyDescent="0.2"/>
  <cols>
    <col min="1" max="1" width="16.1640625" style="421" customWidth="1"/>
    <col min="2" max="3" width="35.83203125" style="325" customWidth="1"/>
    <col min="4" max="7" width="9.1640625" style="325" customWidth="1"/>
    <col min="8" max="8" width="4.5" style="325" customWidth="1"/>
    <col min="9" max="11" width="35.83203125" style="325" customWidth="1"/>
    <col min="12" max="16384" width="12" style="325"/>
  </cols>
  <sheetData>
    <row r="1" spans="1:11" ht="18.75" customHeight="1" x14ac:dyDescent="0.3">
      <c r="A1" s="446" t="s">
        <v>271</v>
      </c>
      <c r="B1" s="678" t="s">
        <v>67</v>
      </c>
      <c r="C1" s="678"/>
      <c r="D1" s="678"/>
      <c r="E1" s="678"/>
      <c r="F1" s="678"/>
      <c r="G1" s="678"/>
      <c r="H1" s="678"/>
      <c r="I1" s="678"/>
      <c r="J1" s="678"/>
      <c r="K1" s="678"/>
    </row>
    <row r="2" spans="1:11" ht="13.5" customHeight="1" thickBot="1" x14ac:dyDescent="0.25">
      <c r="A2" s="446"/>
      <c r="B2" s="679" t="s">
        <v>0</v>
      </c>
      <c r="C2" s="679"/>
      <c r="D2" s="679"/>
      <c r="E2" s="679"/>
      <c r="F2" s="679"/>
      <c r="G2" s="679"/>
      <c r="H2" s="679"/>
      <c r="I2" s="679"/>
      <c r="J2" s="679"/>
      <c r="K2" s="679"/>
    </row>
    <row r="3" spans="1:11" ht="16.5" customHeight="1" thickTop="1" x14ac:dyDescent="0.25">
      <c r="A3" s="446"/>
      <c r="B3" s="680" t="s">
        <v>233</v>
      </c>
      <c r="C3" s="681"/>
      <c r="D3" s="681"/>
      <c r="E3" s="681"/>
      <c r="F3" s="681"/>
      <c r="G3" s="682"/>
      <c r="H3" s="680" t="s">
        <v>234</v>
      </c>
      <c r="I3" s="681"/>
      <c r="J3" s="681"/>
      <c r="K3" s="682"/>
    </row>
    <row r="4" spans="1:11" ht="12.75" customHeight="1" x14ac:dyDescent="0.2">
      <c r="A4" s="446"/>
      <c r="B4" s="326"/>
      <c r="C4" s="327"/>
      <c r="D4" s="328" t="s">
        <v>235</v>
      </c>
      <c r="E4" s="683" t="s">
        <v>236</v>
      </c>
      <c r="F4" s="684"/>
      <c r="G4" s="329" t="s">
        <v>237</v>
      </c>
      <c r="H4" s="330"/>
      <c r="I4" s="331"/>
      <c r="J4" s="331"/>
      <c r="K4" s="332"/>
    </row>
    <row r="5" spans="1:11" ht="12.75" customHeight="1" x14ac:dyDescent="0.2">
      <c r="A5" s="446"/>
      <c r="B5" s="333" t="s">
        <v>238</v>
      </c>
      <c r="C5" s="334" t="s">
        <v>46</v>
      </c>
      <c r="D5" s="335"/>
      <c r="E5" s="335" t="s">
        <v>239</v>
      </c>
      <c r="F5" s="336" t="s">
        <v>240</v>
      </c>
      <c r="G5" s="337" t="s">
        <v>241</v>
      </c>
      <c r="H5" s="338"/>
      <c r="I5" s="339"/>
      <c r="J5" s="339"/>
      <c r="K5" s="332"/>
    </row>
    <row r="6" spans="1:11" ht="12.75" customHeight="1" x14ac:dyDescent="0.2">
      <c r="A6" s="446"/>
      <c r="B6" s="340"/>
      <c r="C6" s="341"/>
      <c r="D6" s="342"/>
      <c r="E6" s="342"/>
      <c r="F6" s="342"/>
      <c r="G6" s="343"/>
      <c r="H6" s="344"/>
      <c r="I6" s="345"/>
      <c r="J6" s="345"/>
      <c r="K6" s="346"/>
    </row>
    <row r="7" spans="1:11" ht="12" customHeight="1" x14ac:dyDescent="0.2">
      <c r="A7" s="446"/>
      <c r="B7" s="347"/>
      <c r="C7" s="348"/>
      <c r="D7" s="349"/>
      <c r="E7" s="349"/>
      <c r="F7" s="349"/>
      <c r="G7" s="350"/>
      <c r="H7" s="351"/>
      <c r="I7" s="352"/>
      <c r="J7" s="352"/>
      <c r="K7" s="353"/>
    </row>
    <row r="8" spans="1:11" ht="12" customHeight="1" x14ac:dyDescent="0.2">
      <c r="A8" s="446"/>
      <c r="B8" s="347"/>
      <c r="C8" s="348"/>
      <c r="D8" s="349"/>
      <c r="E8" s="349"/>
      <c r="F8" s="349"/>
      <c r="G8" s="350"/>
      <c r="H8" s="354"/>
      <c r="I8" s="355"/>
      <c r="J8" s="355"/>
      <c r="K8" s="353"/>
    </row>
    <row r="9" spans="1:11" ht="12" customHeight="1" x14ac:dyDescent="0.2">
      <c r="A9" s="446"/>
      <c r="B9" s="347"/>
      <c r="C9" s="348"/>
      <c r="D9" s="349"/>
      <c r="E9" s="349"/>
      <c r="F9" s="349"/>
      <c r="G9" s="350"/>
      <c r="H9" s="354"/>
      <c r="I9" s="355"/>
      <c r="J9" s="355"/>
      <c r="K9" s="353"/>
    </row>
    <row r="10" spans="1:11" ht="12" customHeight="1" x14ac:dyDescent="0.2">
      <c r="A10" s="446"/>
      <c r="B10" s="347"/>
      <c r="C10" s="348"/>
      <c r="D10" s="349"/>
      <c r="E10" s="349"/>
      <c r="F10" s="349"/>
      <c r="G10" s="350"/>
      <c r="H10" s="354"/>
      <c r="I10" s="355"/>
      <c r="J10" s="355"/>
      <c r="K10" s="353"/>
    </row>
    <row r="11" spans="1:11" ht="12" customHeight="1" x14ac:dyDescent="0.2">
      <c r="A11" s="446"/>
      <c r="B11" s="347"/>
      <c r="C11" s="348"/>
      <c r="D11" s="349"/>
      <c r="E11" s="349"/>
      <c r="F11" s="349"/>
      <c r="G11" s="350"/>
      <c r="H11" s="354"/>
      <c r="I11" s="355"/>
      <c r="J11" s="355"/>
      <c r="K11" s="353"/>
    </row>
    <row r="12" spans="1:11" ht="12" customHeight="1" x14ac:dyDescent="0.2">
      <c r="A12" s="446"/>
      <c r="B12" s="347"/>
      <c r="C12" s="348"/>
      <c r="D12" s="349"/>
      <c r="E12" s="349"/>
      <c r="F12" s="349"/>
      <c r="G12" s="350"/>
      <c r="H12" s="354"/>
      <c r="I12" s="355"/>
      <c r="J12" s="355"/>
      <c r="K12" s="353"/>
    </row>
    <row r="13" spans="1:11" ht="12" customHeight="1" x14ac:dyDescent="0.2">
      <c r="A13" s="446"/>
      <c r="B13" s="347"/>
      <c r="C13" s="348"/>
      <c r="D13" s="349"/>
      <c r="E13" s="349"/>
      <c r="F13" s="349"/>
      <c r="G13" s="350"/>
      <c r="H13" s="354"/>
      <c r="I13" s="355"/>
      <c r="J13" s="355"/>
      <c r="K13" s="353"/>
    </row>
    <row r="14" spans="1:11" ht="12" customHeight="1" x14ac:dyDescent="0.2">
      <c r="A14" s="446"/>
      <c r="B14" s="347"/>
      <c r="C14" s="348"/>
      <c r="D14" s="349"/>
      <c r="E14" s="349"/>
      <c r="F14" s="349"/>
      <c r="G14" s="350"/>
      <c r="H14" s="354"/>
      <c r="I14" s="355"/>
      <c r="J14" s="355"/>
      <c r="K14" s="353"/>
    </row>
    <row r="15" spans="1:11" ht="12" customHeight="1" x14ac:dyDescent="0.2">
      <c r="A15" s="446"/>
      <c r="B15" s="347"/>
      <c r="C15" s="348"/>
      <c r="D15" s="349"/>
      <c r="E15" s="349"/>
      <c r="F15" s="349"/>
      <c r="G15" s="350"/>
      <c r="H15" s="354"/>
      <c r="I15" s="355"/>
      <c r="J15" s="355"/>
      <c r="K15" s="353"/>
    </row>
    <row r="16" spans="1:11" ht="12.75" customHeight="1" thickBot="1" x14ac:dyDescent="0.25">
      <c r="A16" s="446"/>
      <c r="B16" s="675"/>
      <c r="C16" s="676"/>
      <c r="D16" s="676"/>
      <c r="E16" s="676"/>
      <c r="F16" s="676"/>
      <c r="G16" s="677"/>
      <c r="H16" s="356"/>
      <c r="I16" s="357"/>
      <c r="J16" s="357"/>
      <c r="K16" s="358"/>
    </row>
    <row r="17" spans="1:11" ht="16.5" customHeight="1" thickBot="1" x14ac:dyDescent="0.25">
      <c r="A17" s="446"/>
      <c r="B17" s="359" t="s">
        <v>44</v>
      </c>
      <c r="C17" s="360" t="s">
        <v>242</v>
      </c>
      <c r="D17" s="685" t="s">
        <v>45</v>
      </c>
      <c r="E17" s="686"/>
      <c r="F17" s="686"/>
      <c r="G17" s="687"/>
      <c r="H17" s="361"/>
      <c r="I17" s="688"/>
      <c r="J17" s="688"/>
      <c r="K17" s="689"/>
    </row>
    <row r="18" spans="1:11" ht="13.5" customHeight="1" thickTop="1" x14ac:dyDescent="0.2">
      <c r="A18" s="446"/>
      <c r="B18" s="362" t="s">
        <v>243</v>
      </c>
      <c r="C18" s="363" t="s">
        <v>243</v>
      </c>
      <c r="D18" s="690" t="s">
        <v>243</v>
      </c>
      <c r="E18" s="691"/>
      <c r="F18" s="691"/>
      <c r="G18" s="692"/>
      <c r="H18" s="334"/>
      <c r="I18" s="693" t="s">
        <v>251</v>
      </c>
      <c r="J18" s="694"/>
      <c r="K18" s="695"/>
    </row>
    <row r="19" spans="1:11" ht="12" customHeight="1" x14ac:dyDescent="0.2">
      <c r="A19" s="446"/>
      <c r="B19" s="364"/>
      <c r="C19" s="365"/>
      <c r="D19" s="696"/>
      <c r="E19" s="697"/>
      <c r="F19" s="697"/>
      <c r="G19" s="698"/>
      <c r="H19" s="366"/>
      <c r="I19" s="699" t="s">
        <v>244</v>
      </c>
      <c r="J19" s="700"/>
      <c r="K19" s="701"/>
    </row>
    <row r="20" spans="1:11" ht="13.5" customHeight="1" thickBot="1" x14ac:dyDescent="0.25">
      <c r="A20" s="446"/>
      <c r="B20" s="367"/>
      <c r="C20" s="365"/>
      <c r="D20" s="696"/>
      <c r="E20" s="697"/>
      <c r="F20" s="697"/>
      <c r="G20" s="698"/>
      <c r="H20" s="366"/>
      <c r="I20" s="368" t="s">
        <v>7</v>
      </c>
      <c r="J20" s="369" t="s">
        <v>245</v>
      </c>
      <c r="K20" s="370"/>
    </row>
    <row r="21" spans="1:11" ht="11.25" customHeight="1" x14ac:dyDescent="0.2">
      <c r="A21" s="446"/>
      <c r="B21" s="367"/>
      <c r="C21" s="365"/>
      <c r="D21" s="696"/>
      <c r="E21" s="697"/>
      <c r="F21" s="697"/>
      <c r="G21" s="698"/>
      <c r="H21" s="366"/>
      <c r="I21" s="371"/>
      <c r="J21" s="372"/>
      <c r="K21" s="373"/>
    </row>
    <row r="22" spans="1:11" ht="12" customHeight="1" thickBot="1" x14ac:dyDescent="0.25">
      <c r="A22" s="446"/>
      <c r="B22" s="374"/>
      <c r="C22" s="375"/>
      <c r="D22" s="733"/>
      <c r="E22" s="734"/>
      <c r="F22" s="734"/>
      <c r="G22" s="735"/>
      <c r="H22" s="366"/>
      <c r="I22" s="376"/>
      <c r="J22" s="377"/>
      <c r="K22" s="353"/>
    </row>
    <row r="23" spans="1:11" ht="14.25" customHeight="1" thickTop="1" thickBot="1" x14ac:dyDescent="0.25">
      <c r="A23" s="446"/>
      <c r="B23" s="736"/>
      <c r="C23" s="736"/>
      <c r="D23" s="736"/>
      <c r="E23" s="736"/>
      <c r="F23" s="736"/>
      <c r="G23" s="737"/>
      <c r="H23" s="378"/>
      <c r="I23" s="376"/>
      <c r="J23" s="377"/>
      <c r="K23" s="353"/>
    </row>
    <row r="24" spans="1:11" ht="13.5" customHeight="1" thickTop="1" x14ac:dyDescent="0.2">
      <c r="A24" s="446"/>
      <c r="B24" s="738" t="s">
        <v>246</v>
      </c>
      <c r="C24" s="739"/>
      <c r="D24" s="739"/>
      <c r="E24" s="739"/>
      <c r="F24" s="739"/>
      <c r="G24" s="740"/>
      <c r="H24" s="379"/>
      <c r="I24" s="672"/>
      <c r="J24" s="673"/>
      <c r="K24" s="674"/>
    </row>
    <row r="25" spans="1:11" ht="12.75" x14ac:dyDescent="0.2">
      <c r="A25" s="446"/>
      <c r="B25" s="702"/>
      <c r="C25" s="703"/>
      <c r="D25" s="703"/>
      <c r="E25" s="703"/>
      <c r="F25" s="703"/>
      <c r="G25" s="704"/>
      <c r="H25" s="380"/>
      <c r="I25" s="672"/>
      <c r="J25" s="673"/>
      <c r="K25" s="674"/>
    </row>
    <row r="26" spans="1:11" ht="12" x14ac:dyDescent="0.2">
      <c r="A26" s="446"/>
      <c r="B26" s="730"/>
      <c r="C26" s="731"/>
      <c r="D26" s="731"/>
      <c r="E26" s="731"/>
      <c r="F26" s="731"/>
      <c r="G26" s="732"/>
      <c r="H26" s="381"/>
      <c r="I26" s="672"/>
      <c r="J26" s="673"/>
      <c r="K26" s="674"/>
    </row>
    <row r="27" spans="1:11" ht="12.75" x14ac:dyDescent="0.2">
      <c r="A27" s="446"/>
      <c r="B27" s="702"/>
      <c r="C27" s="703"/>
      <c r="D27" s="703"/>
      <c r="E27" s="703"/>
      <c r="F27" s="703"/>
      <c r="G27" s="704"/>
      <c r="H27" s="380"/>
      <c r="I27" s="672"/>
      <c r="J27" s="673"/>
      <c r="K27" s="674"/>
    </row>
    <row r="28" spans="1:11" ht="12.75" x14ac:dyDescent="0.2">
      <c r="A28" s="446"/>
      <c r="B28" s="702"/>
      <c r="C28" s="703"/>
      <c r="D28" s="703"/>
      <c r="E28" s="703"/>
      <c r="F28" s="703"/>
      <c r="G28" s="704"/>
      <c r="H28" s="380"/>
      <c r="I28" s="672"/>
      <c r="J28" s="673"/>
      <c r="K28" s="674"/>
    </row>
    <row r="29" spans="1:11" ht="12" x14ac:dyDescent="0.2">
      <c r="A29" s="446"/>
      <c r="B29" s="705"/>
      <c r="C29" s="706"/>
      <c r="D29" s="706"/>
      <c r="E29" s="706"/>
      <c r="F29" s="706"/>
      <c r="G29" s="707"/>
      <c r="H29" s="382"/>
      <c r="I29" s="672"/>
      <c r="J29" s="673"/>
      <c r="K29" s="674"/>
    </row>
    <row r="30" spans="1:11" ht="12" x14ac:dyDescent="0.2">
      <c r="A30" s="446"/>
      <c r="B30" s="705"/>
      <c r="C30" s="706"/>
      <c r="D30" s="706"/>
      <c r="E30" s="706"/>
      <c r="F30" s="706"/>
      <c r="G30" s="707"/>
      <c r="H30" s="382"/>
      <c r="I30" s="672"/>
      <c r="J30" s="673"/>
      <c r="K30" s="674"/>
    </row>
    <row r="31" spans="1:11" ht="12" x14ac:dyDescent="0.2">
      <c r="B31" s="705"/>
      <c r="C31" s="706"/>
      <c r="D31" s="706"/>
      <c r="E31" s="706"/>
      <c r="F31" s="706"/>
      <c r="G31" s="707"/>
      <c r="H31" s="382"/>
      <c r="I31" s="672"/>
      <c r="J31" s="673"/>
      <c r="K31" s="674"/>
    </row>
    <row r="32" spans="1:11" ht="12" x14ac:dyDescent="0.2">
      <c r="B32" s="705"/>
      <c r="C32" s="706"/>
      <c r="D32" s="706"/>
      <c r="E32" s="706"/>
      <c r="F32" s="706"/>
      <c r="G32" s="707"/>
      <c r="H32" s="382"/>
      <c r="I32" s="672"/>
      <c r="J32" s="673"/>
      <c r="K32" s="674"/>
    </row>
    <row r="33" spans="1:11" ht="12.75" x14ac:dyDescent="0.2">
      <c r="A33" s="422"/>
      <c r="B33" s="705"/>
      <c r="C33" s="706"/>
      <c r="D33" s="706"/>
      <c r="E33" s="706"/>
      <c r="F33" s="706"/>
      <c r="G33" s="707"/>
      <c r="H33" s="382"/>
      <c r="I33" s="672"/>
      <c r="J33" s="673"/>
      <c r="K33" s="674"/>
    </row>
    <row r="34" spans="1:11" ht="12" x14ac:dyDescent="0.2">
      <c r="B34" s="705"/>
      <c r="C34" s="706"/>
      <c r="D34" s="706"/>
      <c r="E34" s="706"/>
      <c r="F34" s="706"/>
      <c r="G34" s="707"/>
      <c r="H34" s="382"/>
      <c r="I34" s="672"/>
      <c r="J34" s="673"/>
      <c r="K34" s="674"/>
    </row>
    <row r="35" spans="1:11" ht="15.75" x14ac:dyDescent="0.25">
      <c r="B35" s="708"/>
      <c r="C35" s="709"/>
      <c r="D35" s="709"/>
      <c r="E35" s="709"/>
      <c r="F35" s="709"/>
      <c r="G35" s="710"/>
      <c r="H35" s="383"/>
      <c r="I35" s="672"/>
      <c r="J35" s="673"/>
      <c r="K35" s="674"/>
    </row>
    <row r="36" spans="1:11" ht="12" x14ac:dyDescent="0.2">
      <c r="B36" s="705"/>
      <c r="C36" s="706"/>
      <c r="D36" s="706"/>
      <c r="E36" s="706"/>
      <c r="F36" s="706"/>
      <c r="G36" s="707"/>
      <c r="H36" s="382"/>
      <c r="I36" s="672"/>
      <c r="J36" s="673"/>
      <c r="K36" s="674"/>
    </row>
    <row r="37" spans="1:11" ht="15.75" x14ac:dyDescent="0.25">
      <c r="B37" s="708"/>
      <c r="C37" s="709"/>
      <c r="D37" s="709"/>
      <c r="E37" s="709"/>
      <c r="F37" s="709"/>
      <c r="G37" s="710"/>
      <c r="H37" s="383"/>
      <c r="I37" s="672"/>
      <c r="J37" s="673"/>
      <c r="K37" s="674"/>
    </row>
    <row r="38" spans="1:11" ht="15.75" x14ac:dyDescent="0.25">
      <c r="B38" s="708"/>
      <c r="C38" s="709"/>
      <c r="D38" s="709"/>
      <c r="E38" s="709"/>
      <c r="F38" s="709"/>
      <c r="G38" s="710"/>
      <c r="H38" s="383"/>
      <c r="I38" s="672"/>
      <c r="J38" s="673"/>
      <c r="K38" s="674"/>
    </row>
    <row r="39" spans="1:11" ht="16.5" thickBot="1" x14ac:dyDescent="0.3">
      <c r="B39" s="714"/>
      <c r="C39" s="715"/>
      <c r="D39" s="715"/>
      <c r="E39" s="715"/>
      <c r="F39" s="715"/>
      <c r="G39" s="716"/>
      <c r="H39" s="383"/>
      <c r="I39" s="717"/>
      <c r="J39" s="718"/>
      <c r="K39" s="719"/>
    </row>
    <row r="40" spans="1:11" ht="13.5" thickTop="1" thickBot="1" x14ac:dyDescent="0.25">
      <c r="B40" s="720"/>
      <c r="C40" s="720"/>
      <c r="D40" s="720"/>
      <c r="E40" s="720"/>
      <c r="F40" s="720"/>
      <c r="G40" s="721"/>
      <c r="H40" s="384"/>
      <c r="I40" s="722"/>
      <c r="J40" s="722"/>
      <c r="K40" s="722"/>
    </row>
    <row r="41" spans="1:11" ht="17.25" thickTop="1" thickBot="1" x14ac:dyDescent="0.3">
      <c r="B41" s="723" t="s">
        <v>247</v>
      </c>
      <c r="C41" s="724"/>
      <c r="D41" s="724"/>
      <c r="E41" s="724"/>
      <c r="F41" s="724"/>
      <c r="G41" s="725"/>
      <c r="H41" s="385"/>
      <c r="I41" s="386" t="s">
        <v>44</v>
      </c>
      <c r="J41" s="387" t="s">
        <v>242</v>
      </c>
      <c r="K41" s="388" t="s">
        <v>45</v>
      </c>
    </row>
    <row r="42" spans="1:11" ht="12.75" x14ac:dyDescent="0.2">
      <c r="B42" s="389" t="s">
        <v>248</v>
      </c>
      <c r="C42" s="390" t="s">
        <v>249</v>
      </c>
      <c r="D42" s="726" t="s">
        <v>21</v>
      </c>
      <c r="E42" s="726"/>
      <c r="F42" s="726"/>
      <c r="G42" s="727"/>
      <c r="H42" s="385"/>
      <c r="I42" s="391" t="s">
        <v>243</v>
      </c>
      <c r="J42" s="392" t="s">
        <v>243</v>
      </c>
      <c r="K42" s="393" t="s">
        <v>243</v>
      </c>
    </row>
    <row r="43" spans="1:11" ht="12.75" x14ac:dyDescent="0.2">
      <c r="B43" s="394"/>
      <c r="C43" s="395"/>
      <c r="D43" s="396"/>
      <c r="E43" s="396"/>
      <c r="F43" s="396"/>
      <c r="G43" s="397"/>
      <c r="H43" s="385"/>
      <c r="I43" s="398"/>
      <c r="J43" s="399"/>
      <c r="K43" s="393"/>
    </row>
    <row r="44" spans="1:11" ht="12.75" x14ac:dyDescent="0.2">
      <c r="B44" s="394"/>
      <c r="C44" s="395"/>
      <c r="D44" s="396"/>
      <c r="E44" s="396"/>
      <c r="F44" s="396"/>
      <c r="G44" s="397"/>
      <c r="H44" s="381"/>
      <c r="I44" s="400"/>
      <c r="J44" s="399"/>
      <c r="K44" s="393"/>
    </row>
    <row r="45" spans="1:11" ht="13.5" thickBot="1" x14ac:dyDescent="0.25">
      <c r="B45" s="401"/>
      <c r="C45" s="402"/>
      <c r="D45" s="402"/>
      <c r="E45" s="402"/>
      <c r="F45" s="402"/>
      <c r="G45" s="403"/>
      <c r="H45" s="381"/>
      <c r="I45" s="400"/>
      <c r="J45" s="399"/>
      <c r="K45" s="393"/>
    </row>
    <row r="46" spans="1:11" ht="12.75" x14ac:dyDescent="0.2">
      <c r="B46" s="404"/>
      <c r="C46" s="728"/>
      <c r="D46" s="729"/>
      <c r="E46" s="729"/>
      <c r="F46" s="729"/>
      <c r="G46" s="729"/>
      <c r="H46" s="381"/>
      <c r="I46" s="405"/>
      <c r="J46" s="406"/>
      <c r="K46" s="407"/>
    </row>
    <row r="47" spans="1:11" ht="13.5" thickBot="1" x14ac:dyDescent="0.25">
      <c r="B47" s="408"/>
      <c r="C47" s="728"/>
      <c r="D47" s="408"/>
      <c r="E47" s="408"/>
      <c r="F47" s="408"/>
      <c r="G47" s="408"/>
      <c r="H47" s="409"/>
      <c r="I47" s="711" t="s">
        <v>250</v>
      </c>
      <c r="J47" s="712"/>
      <c r="K47" s="713"/>
    </row>
    <row r="48" spans="1:11" ht="12.75" x14ac:dyDescent="0.2">
      <c r="B48" s="410"/>
      <c r="C48" s="411"/>
      <c r="D48" s="410"/>
      <c r="E48" s="410"/>
      <c r="F48" s="410"/>
      <c r="G48" s="410"/>
      <c r="H48" s="381"/>
      <c r="I48" s="410"/>
      <c r="J48" s="410"/>
      <c r="K48" s="410"/>
    </row>
    <row r="49" spans="2:8" ht="12" x14ac:dyDescent="0.2">
      <c r="B49" s="412"/>
      <c r="H49" s="413"/>
    </row>
    <row r="50" spans="2:8" x14ac:dyDescent="0.2">
      <c r="H50" s="413"/>
    </row>
    <row r="51" spans="2:8" x14ac:dyDescent="0.2">
      <c r="H51" s="413"/>
    </row>
    <row r="52" spans="2:8" x14ac:dyDescent="0.2">
      <c r="H52" s="413"/>
    </row>
    <row r="53" spans="2:8" x14ac:dyDescent="0.2">
      <c r="H53" s="413"/>
    </row>
    <row r="54" spans="2:8" x14ac:dyDescent="0.2">
      <c r="H54" s="413"/>
    </row>
    <row r="55" spans="2:8" x14ac:dyDescent="0.2">
      <c r="H55" s="413"/>
    </row>
    <row r="56" spans="2:8" x14ac:dyDescent="0.2">
      <c r="H56" s="413"/>
    </row>
    <row r="57" spans="2:8" x14ac:dyDescent="0.2">
      <c r="H57" s="413"/>
    </row>
  </sheetData>
  <sheetProtection sheet="1" objects="1" scenarios="1" selectLockedCells="1"/>
  <mergeCells count="56">
    <mergeCell ref="A1:A30"/>
    <mergeCell ref="B41:G41"/>
    <mergeCell ref="D42:G42"/>
    <mergeCell ref="C46:C47"/>
    <mergeCell ref="D46:G46"/>
    <mergeCell ref="B35:G35"/>
    <mergeCell ref="B32:G32"/>
    <mergeCell ref="B29:G29"/>
    <mergeCell ref="B26:G26"/>
    <mergeCell ref="D22:G22"/>
    <mergeCell ref="B23:G23"/>
    <mergeCell ref="B24:G24"/>
    <mergeCell ref="B25:G25"/>
    <mergeCell ref="I47:K47"/>
    <mergeCell ref="B38:G38"/>
    <mergeCell ref="I38:K38"/>
    <mergeCell ref="B39:G39"/>
    <mergeCell ref="I39:K39"/>
    <mergeCell ref="B40:G40"/>
    <mergeCell ref="I40:K40"/>
    <mergeCell ref="I35:K35"/>
    <mergeCell ref="B36:G36"/>
    <mergeCell ref="I36:K36"/>
    <mergeCell ref="B37:G37"/>
    <mergeCell ref="I37:K37"/>
    <mergeCell ref="I32:K32"/>
    <mergeCell ref="B33:G33"/>
    <mergeCell ref="I33:K33"/>
    <mergeCell ref="B34:G34"/>
    <mergeCell ref="I34:K34"/>
    <mergeCell ref="I29:K29"/>
    <mergeCell ref="B30:G30"/>
    <mergeCell ref="I30:K30"/>
    <mergeCell ref="B31:G31"/>
    <mergeCell ref="I31:K31"/>
    <mergeCell ref="I26:K26"/>
    <mergeCell ref="B27:G27"/>
    <mergeCell ref="I27:K27"/>
    <mergeCell ref="B28:G28"/>
    <mergeCell ref="I28:K28"/>
    <mergeCell ref="I25:K25"/>
    <mergeCell ref="B16:G16"/>
    <mergeCell ref="B1:K1"/>
    <mergeCell ref="B2:K2"/>
    <mergeCell ref="B3:G3"/>
    <mergeCell ref="H3:K3"/>
    <mergeCell ref="E4:F4"/>
    <mergeCell ref="I24:K24"/>
    <mergeCell ref="D17:G17"/>
    <mergeCell ref="I17:K17"/>
    <mergeCell ref="D18:G18"/>
    <mergeCell ref="I18:K18"/>
    <mergeCell ref="D19:G19"/>
    <mergeCell ref="I19:K19"/>
    <mergeCell ref="D20:G20"/>
    <mergeCell ref="D21:G21"/>
  </mergeCells>
  <hyperlinks>
    <hyperlink ref="A1:A24" location="Acceuil!A1" display="RETOUR PAGE ACCUEIL"/>
  </hyperlinks>
  <pageMargins left="0.31496062992125984" right="0.31496062992125984" top="0.15748031496062992" bottom="0.35433070866141736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workbookViewId="0">
      <selection sqref="A1:A32"/>
    </sheetView>
  </sheetViews>
  <sheetFormatPr baseColWidth="10" defaultRowHeight="11.25" x14ac:dyDescent="0.2"/>
  <cols>
    <col min="1" max="1" width="16.1640625" style="421" customWidth="1"/>
    <col min="2" max="50" width="3.83203125" customWidth="1"/>
  </cols>
  <sheetData>
    <row r="1" spans="1:47" s="2" customFormat="1" ht="18.75" customHeight="1" x14ac:dyDescent="0.2">
      <c r="A1" s="446" t="s">
        <v>271</v>
      </c>
      <c r="B1" s="1" t="s">
        <v>104</v>
      </c>
      <c r="W1" s="3" t="s">
        <v>105</v>
      </c>
      <c r="X1" s="4"/>
      <c r="Y1" s="4"/>
      <c r="Z1" s="4"/>
      <c r="AA1" s="4"/>
      <c r="AC1" s="3" t="s">
        <v>106</v>
      </c>
      <c r="AD1" s="4"/>
      <c r="AE1" s="4"/>
      <c r="AF1" s="4"/>
      <c r="AH1" s="3" t="s">
        <v>107</v>
      </c>
      <c r="AI1" s="4"/>
      <c r="AJ1" s="4"/>
      <c r="AK1" s="4"/>
      <c r="AL1" s="4"/>
      <c r="AM1" s="3" t="s">
        <v>108</v>
      </c>
      <c r="AN1" s="4"/>
      <c r="AO1" s="4"/>
      <c r="AP1" s="4"/>
    </row>
    <row r="2" spans="1:47" s="2" customFormat="1" ht="14.45" customHeight="1" x14ac:dyDescent="0.2">
      <c r="A2" s="446"/>
      <c r="B2" s="5"/>
      <c r="R2" s="6"/>
      <c r="S2" s="6"/>
      <c r="T2" s="6"/>
      <c r="U2" s="6"/>
      <c r="V2" s="7">
        <v>16</v>
      </c>
      <c r="W2" s="4"/>
      <c r="AB2" s="5">
        <v>1</v>
      </c>
      <c r="AC2" s="6"/>
      <c r="AD2" s="6"/>
      <c r="AE2" s="6"/>
      <c r="AF2" s="6"/>
    </row>
    <row r="3" spans="1:47" s="2" customFormat="1" ht="14.45" customHeight="1" x14ac:dyDescent="0.2">
      <c r="A3" s="446"/>
      <c r="M3" s="6"/>
      <c r="N3" s="6"/>
      <c r="O3" s="6"/>
      <c r="P3" s="6"/>
      <c r="Q3" s="8"/>
      <c r="R3" s="5" t="s">
        <v>109</v>
      </c>
      <c r="V3" s="9">
        <v>9</v>
      </c>
      <c r="W3" s="6"/>
      <c r="X3" s="6"/>
      <c r="Y3" s="6"/>
      <c r="Z3" s="6"/>
      <c r="AA3" s="6"/>
      <c r="AB3" s="6"/>
      <c r="AF3" s="10" t="s">
        <v>30</v>
      </c>
      <c r="AG3" s="6"/>
      <c r="AH3" s="6"/>
      <c r="AI3" s="6"/>
      <c r="AJ3" s="6"/>
      <c r="AK3" s="6"/>
      <c r="AL3" s="6"/>
    </row>
    <row r="4" spans="1:47" s="2" customFormat="1" ht="14.45" customHeight="1" x14ac:dyDescent="0.2">
      <c r="A4" s="446"/>
      <c r="L4" s="11"/>
      <c r="Q4" s="11"/>
      <c r="R4" s="6"/>
      <c r="S4" s="6"/>
      <c r="T4" s="6"/>
      <c r="U4" s="8"/>
      <c r="AB4" s="11"/>
      <c r="AC4" s="6"/>
      <c r="AD4" s="6"/>
      <c r="AE4" s="6"/>
      <c r="AF4" s="8"/>
      <c r="AM4" s="12"/>
    </row>
    <row r="5" spans="1:47" s="2" customFormat="1" ht="14.45" customHeight="1" x14ac:dyDescent="0.2">
      <c r="A5" s="446"/>
      <c r="L5" s="11"/>
      <c r="S5" s="13"/>
      <c r="U5" s="11"/>
      <c r="V5" s="14">
        <v>8</v>
      </c>
      <c r="W5" s="6"/>
      <c r="X5" s="6"/>
      <c r="Y5" s="6"/>
      <c r="Z5" s="6"/>
      <c r="AA5" s="6"/>
      <c r="AB5" s="8"/>
      <c r="AM5" s="12"/>
    </row>
    <row r="6" spans="1:47" s="2" customFormat="1" ht="14.45" customHeight="1" x14ac:dyDescent="0.2">
      <c r="A6" s="446"/>
      <c r="H6" s="6"/>
      <c r="I6" s="6"/>
      <c r="J6" s="6"/>
      <c r="K6" s="6"/>
      <c r="L6" s="8"/>
      <c r="M6" s="5" t="s">
        <v>110</v>
      </c>
      <c r="V6" s="14">
        <v>5</v>
      </c>
      <c r="W6" s="6"/>
      <c r="X6" s="6"/>
      <c r="Y6" s="6"/>
      <c r="Z6" s="6"/>
      <c r="AA6" s="6"/>
      <c r="AB6" s="6"/>
      <c r="AL6" s="15" t="s">
        <v>26</v>
      </c>
      <c r="AM6" s="16"/>
      <c r="AN6" s="6"/>
      <c r="AO6" s="6"/>
      <c r="AP6" s="14"/>
    </row>
    <row r="7" spans="1:47" s="2" customFormat="1" ht="14.45" customHeight="1" x14ac:dyDescent="0.2">
      <c r="A7" s="446"/>
      <c r="G7" s="11"/>
      <c r="L7" s="11"/>
      <c r="R7" s="6"/>
      <c r="S7" s="6"/>
      <c r="T7" s="6"/>
      <c r="U7" s="8"/>
      <c r="AB7" s="11"/>
      <c r="AC7" s="6"/>
      <c r="AD7" s="6"/>
      <c r="AE7" s="6"/>
      <c r="AF7" s="6"/>
      <c r="AM7" s="12"/>
      <c r="AP7" s="11"/>
    </row>
    <row r="8" spans="1:47" s="2" customFormat="1" ht="14.45" customHeight="1" x14ac:dyDescent="0.2">
      <c r="A8" s="446"/>
      <c r="G8" s="11"/>
      <c r="L8" s="11"/>
      <c r="M8" s="6"/>
      <c r="N8" s="6"/>
      <c r="O8" s="6"/>
      <c r="P8" s="6"/>
      <c r="Q8" s="8"/>
      <c r="R8" s="5" t="s">
        <v>111</v>
      </c>
      <c r="S8" s="13"/>
      <c r="U8" s="11"/>
      <c r="V8" s="17">
        <v>12</v>
      </c>
      <c r="W8" s="18"/>
      <c r="X8" s="6"/>
      <c r="Y8" s="6"/>
      <c r="Z8" s="6"/>
      <c r="AA8" s="6"/>
      <c r="AB8" s="8"/>
      <c r="AF8" s="10" t="s">
        <v>62</v>
      </c>
      <c r="AG8" s="6"/>
      <c r="AH8" s="6"/>
      <c r="AI8" s="6"/>
      <c r="AJ8" s="6"/>
      <c r="AK8" s="6"/>
      <c r="AL8" s="6"/>
      <c r="AM8" s="12"/>
      <c r="AP8" s="11"/>
    </row>
    <row r="9" spans="1:47" s="2" customFormat="1" ht="14.45" customHeight="1" x14ac:dyDescent="0.2">
      <c r="A9" s="446"/>
      <c r="G9" s="11"/>
      <c r="Q9" s="11"/>
      <c r="R9" s="6"/>
      <c r="S9" s="6"/>
      <c r="T9" s="6"/>
      <c r="U9" s="6"/>
      <c r="V9" s="19">
        <v>13</v>
      </c>
      <c r="W9" s="4"/>
      <c r="AB9" s="5">
        <v>4</v>
      </c>
      <c r="AC9" s="6"/>
      <c r="AD9" s="6"/>
      <c r="AE9" s="6"/>
      <c r="AF9" s="8"/>
      <c r="AP9" s="20"/>
    </row>
    <row r="10" spans="1:47" s="2" customFormat="1" ht="14.45" customHeight="1" x14ac:dyDescent="0.2">
      <c r="A10" s="446"/>
      <c r="B10" s="21" t="s">
        <v>112</v>
      </c>
      <c r="D10" s="6"/>
      <c r="E10" s="6"/>
      <c r="F10" s="6"/>
      <c r="G10" s="8"/>
      <c r="R10" s="6"/>
      <c r="S10" s="6"/>
      <c r="T10" s="6"/>
      <c r="U10" s="6"/>
      <c r="V10" s="19">
        <v>14</v>
      </c>
      <c r="W10" s="4"/>
      <c r="AB10" s="5">
        <v>3</v>
      </c>
      <c r="AC10" s="6"/>
      <c r="AD10" s="6"/>
      <c r="AE10" s="6"/>
      <c r="AF10" s="6"/>
      <c r="AP10" s="11"/>
      <c r="AQ10" s="6"/>
      <c r="AR10" s="6"/>
      <c r="AS10" s="6"/>
      <c r="AT10" s="6"/>
      <c r="AU10" s="5" t="s">
        <v>113</v>
      </c>
    </row>
    <row r="11" spans="1:47" s="2" customFormat="1" ht="14.45" customHeight="1" x14ac:dyDescent="0.2">
      <c r="A11" s="446"/>
      <c r="G11" s="11"/>
      <c r="M11" s="6"/>
      <c r="N11" s="6"/>
      <c r="O11" s="6"/>
      <c r="P11" s="6"/>
      <c r="Q11" s="8"/>
      <c r="R11" s="22" t="s">
        <v>114</v>
      </c>
      <c r="V11" s="17">
        <v>11</v>
      </c>
      <c r="W11" s="18"/>
      <c r="X11" s="6"/>
      <c r="Y11" s="6"/>
      <c r="Z11" s="6"/>
      <c r="AA11" s="6"/>
      <c r="AB11" s="6"/>
      <c r="AF11" s="10" t="s">
        <v>115</v>
      </c>
      <c r="AG11" s="6"/>
      <c r="AH11" s="6"/>
      <c r="AI11" s="6"/>
      <c r="AJ11" s="6"/>
      <c r="AK11" s="6"/>
      <c r="AL11" s="6"/>
      <c r="AP11" s="11"/>
    </row>
    <row r="12" spans="1:47" s="2" customFormat="1" ht="14.45" customHeight="1" x14ac:dyDescent="0.2">
      <c r="A12" s="446"/>
      <c r="G12" s="11"/>
      <c r="L12" s="11"/>
      <c r="Q12" s="11"/>
      <c r="R12" s="6"/>
      <c r="S12" s="6"/>
      <c r="T12" s="6"/>
      <c r="U12" s="8"/>
      <c r="AB12" s="11"/>
      <c r="AC12" s="6"/>
      <c r="AD12" s="6"/>
      <c r="AE12" s="6"/>
      <c r="AF12" s="8"/>
      <c r="AM12" s="12"/>
      <c r="AP12" s="11"/>
    </row>
    <row r="13" spans="1:47" s="2" customFormat="1" ht="14.45" customHeight="1" x14ac:dyDescent="0.2">
      <c r="A13" s="446"/>
      <c r="G13" s="11"/>
      <c r="L13" s="11"/>
      <c r="S13" s="13"/>
      <c r="U13" s="11"/>
      <c r="V13" s="14">
        <v>6</v>
      </c>
      <c r="W13" s="6"/>
      <c r="X13" s="6"/>
      <c r="Y13" s="6"/>
      <c r="Z13" s="6"/>
      <c r="AA13" s="6"/>
      <c r="AB13" s="8"/>
      <c r="AM13" s="12"/>
      <c r="AP13" s="11"/>
    </row>
    <row r="14" spans="1:47" s="2" customFormat="1" ht="14.45" customHeight="1" x14ac:dyDescent="0.2">
      <c r="A14" s="446"/>
      <c r="G14" s="11"/>
      <c r="H14" s="6"/>
      <c r="I14" s="6"/>
      <c r="J14" s="6"/>
      <c r="K14" s="6"/>
      <c r="L14" s="8"/>
      <c r="M14" s="5" t="s">
        <v>80</v>
      </c>
      <c r="V14" s="14">
        <v>7</v>
      </c>
      <c r="W14" s="6"/>
      <c r="X14" s="6"/>
      <c r="Y14" s="6"/>
      <c r="Z14" s="6"/>
      <c r="AA14" s="6"/>
      <c r="AB14" s="6"/>
      <c r="AL14" s="15" t="s">
        <v>28</v>
      </c>
      <c r="AM14" s="16"/>
      <c r="AN14" s="6"/>
      <c r="AO14" s="6"/>
      <c r="AP14" s="8"/>
    </row>
    <row r="15" spans="1:47" s="2" customFormat="1" ht="14.45" customHeight="1" x14ac:dyDescent="0.2">
      <c r="A15" s="446"/>
      <c r="H15" s="23"/>
      <c r="L15" s="11"/>
      <c r="R15" s="6"/>
      <c r="S15" s="6"/>
      <c r="T15" s="6"/>
      <c r="U15" s="8"/>
      <c r="AB15" s="11"/>
      <c r="AC15" s="6"/>
      <c r="AD15" s="6"/>
      <c r="AE15" s="6"/>
      <c r="AF15" s="6"/>
      <c r="AM15" s="12"/>
      <c r="AP15" s="24"/>
      <c r="AQ15" s="6"/>
      <c r="AR15" s="6"/>
      <c r="AS15" s="6"/>
      <c r="AT15" s="6"/>
      <c r="AU15" s="21" t="s">
        <v>116</v>
      </c>
    </row>
    <row r="16" spans="1:47" s="2" customFormat="1" ht="14.45" customHeight="1" x14ac:dyDescent="0.2">
      <c r="A16" s="446"/>
      <c r="B16" s="21" t="s">
        <v>117</v>
      </c>
      <c r="D16" s="6"/>
      <c r="E16" s="6"/>
      <c r="F16" s="6"/>
      <c r="G16" s="6"/>
      <c r="H16" s="25"/>
      <c r="L16" s="11"/>
      <c r="M16" s="6"/>
      <c r="N16" s="6"/>
      <c r="O16" s="6"/>
      <c r="P16" s="6"/>
      <c r="Q16" s="8"/>
      <c r="R16" s="22" t="s">
        <v>118</v>
      </c>
      <c r="S16" s="13"/>
      <c r="U16" s="11"/>
      <c r="V16" s="17">
        <v>10</v>
      </c>
      <c r="W16" s="18"/>
      <c r="X16" s="6"/>
      <c r="Y16" s="6"/>
      <c r="Z16" s="6"/>
      <c r="AA16" s="6"/>
      <c r="AB16" s="8"/>
      <c r="AF16" s="10" t="s">
        <v>108</v>
      </c>
      <c r="AG16" s="6"/>
      <c r="AH16" s="6"/>
      <c r="AI16" s="6"/>
      <c r="AJ16" s="6"/>
      <c r="AK16" s="6"/>
      <c r="AL16" s="6"/>
      <c r="AM16" s="12"/>
    </row>
    <row r="17" spans="1:47" s="2" customFormat="1" ht="14.45" customHeight="1" x14ac:dyDescent="0.2">
      <c r="A17" s="446"/>
      <c r="N17" s="23"/>
      <c r="Q17" s="11"/>
      <c r="R17" s="6"/>
      <c r="S17" s="6"/>
      <c r="T17" s="6"/>
      <c r="U17" s="6"/>
      <c r="V17" s="19">
        <v>15</v>
      </c>
      <c r="W17" s="19"/>
      <c r="AB17" s="5">
        <v>2</v>
      </c>
      <c r="AC17" s="6"/>
      <c r="AD17" s="6"/>
      <c r="AE17" s="6"/>
      <c r="AF17" s="8"/>
      <c r="AK17" s="23"/>
    </row>
    <row r="18" spans="1:47" s="2" customFormat="1" ht="14.45" customHeight="1" x14ac:dyDescent="0.2">
      <c r="A18" s="446"/>
      <c r="H18" s="6"/>
      <c r="I18" s="6"/>
      <c r="J18" s="6"/>
      <c r="K18" s="6"/>
      <c r="L18" s="6"/>
      <c r="M18" s="6"/>
      <c r="N18" s="25"/>
      <c r="O18" s="5" t="s">
        <v>119</v>
      </c>
      <c r="R18" s="23"/>
      <c r="AF18" s="26"/>
      <c r="AK18" s="27" t="s">
        <v>120</v>
      </c>
      <c r="AL18" s="24"/>
      <c r="AM18" s="6"/>
      <c r="AN18" s="6"/>
      <c r="AO18" s="6"/>
      <c r="AP18" s="6"/>
    </row>
    <row r="19" spans="1:47" s="2" customFormat="1" ht="14.45" customHeight="1" x14ac:dyDescent="0.2">
      <c r="A19" s="446"/>
      <c r="B19" s="21" t="s">
        <v>121</v>
      </c>
      <c r="D19" s="6"/>
      <c r="E19" s="6"/>
      <c r="F19" s="6"/>
      <c r="G19" s="8"/>
      <c r="N19" s="23"/>
      <c r="O19" s="5"/>
      <c r="R19" s="23"/>
      <c r="AF19" s="26"/>
      <c r="AK19" s="23"/>
      <c r="AP19" s="11"/>
      <c r="AQ19" s="6"/>
      <c r="AR19" s="6"/>
      <c r="AS19" s="6"/>
      <c r="AT19" s="6"/>
      <c r="AU19" s="21" t="s">
        <v>122</v>
      </c>
    </row>
    <row r="20" spans="1:47" s="2" customFormat="1" ht="14.45" customHeight="1" x14ac:dyDescent="0.2">
      <c r="A20" s="446"/>
      <c r="G20" s="11"/>
      <c r="H20" s="6"/>
      <c r="I20" s="6"/>
      <c r="J20" s="6"/>
      <c r="K20" s="6"/>
      <c r="L20" s="6"/>
      <c r="M20" s="6"/>
      <c r="N20" s="25"/>
      <c r="O20" s="5" t="s">
        <v>123</v>
      </c>
      <c r="R20" s="23"/>
      <c r="AF20" s="26"/>
      <c r="AK20" s="27" t="s">
        <v>124</v>
      </c>
      <c r="AL20" s="24"/>
      <c r="AM20" s="6"/>
      <c r="AN20" s="6"/>
      <c r="AO20" s="6"/>
      <c r="AP20" s="8"/>
    </row>
    <row r="21" spans="1:47" s="2" customFormat="1" ht="14.45" customHeight="1" x14ac:dyDescent="0.2">
      <c r="A21" s="446"/>
      <c r="B21" s="21" t="s">
        <v>125</v>
      </c>
      <c r="D21" s="6"/>
      <c r="E21" s="6"/>
      <c r="F21" s="6"/>
      <c r="G21" s="6"/>
      <c r="H21" s="25"/>
      <c r="M21" s="6"/>
      <c r="N21" s="6"/>
      <c r="O21" s="6"/>
      <c r="P21" s="6"/>
      <c r="Q21" s="6"/>
      <c r="R21" s="25"/>
      <c r="S21" s="5" t="s">
        <v>126</v>
      </c>
      <c r="AE21" s="27" t="s">
        <v>127</v>
      </c>
      <c r="AF21" s="24"/>
      <c r="AG21" s="6"/>
      <c r="AH21" s="6"/>
      <c r="AI21" s="6"/>
      <c r="AJ21" s="6"/>
      <c r="AK21" s="6"/>
      <c r="AL21" s="6"/>
      <c r="AP21" s="24"/>
      <c r="AQ21" s="6"/>
      <c r="AR21" s="6"/>
      <c r="AS21" s="6"/>
      <c r="AT21" s="6"/>
      <c r="AU21" s="21" t="s">
        <v>128</v>
      </c>
    </row>
    <row r="22" spans="1:47" s="2" customFormat="1" ht="14.45" customHeight="1" x14ac:dyDescent="0.2">
      <c r="A22" s="446"/>
      <c r="H22" s="6"/>
      <c r="I22" s="6"/>
      <c r="J22" s="6"/>
      <c r="K22" s="6"/>
      <c r="L22" s="6"/>
      <c r="M22" s="28" t="s">
        <v>129</v>
      </c>
      <c r="R22" s="23"/>
      <c r="AF22" s="26"/>
      <c r="AK22" s="13"/>
      <c r="AL22" s="10" t="s">
        <v>130</v>
      </c>
      <c r="AM22" s="6"/>
      <c r="AN22" s="6"/>
      <c r="AO22" s="6"/>
      <c r="AP22" s="6"/>
    </row>
    <row r="23" spans="1:47" s="2" customFormat="1" ht="14.45" customHeight="1" x14ac:dyDescent="0.2">
      <c r="A23" s="446"/>
      <c r="G23" s="11"/>
      <c r="M23" s="16"/>
      <c r="N23" s="6"/>
      <c r="O23" s="6"/>
      <c r="P23" s="6"/>
      <c r="Q23" s="6"/>
      <c r="R23" s="25"/>
      <c r="S23" s="5" t="s">
        <v>131</v>
      </c>
      <c r="AE23" s="27" t="s">
        <v>132</v>
      </c>
      <c r="AF23" s="24"/>
      <c r="AG23" s="6"/>
      <c r="AH23" s="6"/>
      <c r="AI23" s="6"/>
      <c r="AJ23" s="6"/>
      <c r="AK23" s="6"/>
      <c r="AL23" s="8"/>
      <c r="AQ23" s="12"/>
    </row>
    <row r="24" spans="1:47" s="2" customFormat="1" ht="14.45" customHeight="1" x14ac:dyDescent="0.2">
      <c r="A24" s="446"/>
      <c r="B24" s="21" t="s">
        <v>133</v>
      </c>
      <c r="D24" s="6"/>
      <c r="E24" s="6"/>
      <c r="F24" s="6"/>
      <c r="G24" s="8"/>
      <c r="R24" s="23"/>
      <c r="AF24" s="26"/>
      <c r="AP24" s="13"/>
      <c r="AQ24" s="16"/>
      <c r="AR24" s="6"/>
      <c r="AS24" s="6"/>
      <c r="AT24" s="6"/>
      <c r="AU24" s="21" t="s">
        <v>134</v>
      </c>
    </row>
    <row r="25" spans="1:47" s="2" customFormat="1" ht="14.45" customHeight="1" x14ac:dyDescent="0.2">
      <c r="A25" s="446"/>
      <c r="G25" s="11"/>
      <c r="M25" s="6"/>
      <c r="N25" s="6"/>
      <c r="O25" s="6"/>
      <c r="P25" s="6"/>
      <c r="Q25" s="6"/>
      <c r="R25" s="25"/>
      <c r="S25" s="5" t="s">
        <v>135</v>
      </c>
      <c r="AE25" s="27" t="s">
        <v>136</v>
      </c>
      <c r="AF25" s="24"/>
      <c r="AG25" s="6"/>
      <c r="AH25" s="6"/>
      <c r="AI25" s="6"/>
      <c r="AJ25" s="6"/>
      <c r="AK25" s="6"/>
      <c r="AL25" s="6"/>
      <c r="AQ25" s="12"/>
    </row>
    <row r="26" spans="1:47" s="2" customFormat="1" ht="14.45" customHeight="1" x14ac:dyDescent="0.2">
      <c r="A26" s="446"/>
      <c r="G26" s="11"/>
      <c r="H26" s="6"/>
      <c r="I26" s="6"/>
      <c r="J26" s="6"/>
      <c r="K26" s="6"/>
      <c r="L26" s="6"/>
      <c r="M26" s="28" t="s">
        <v>137</v>
      </c>
      <c r="R26" s="23"/>
      <c r="AF26" s="26"/>
      <c r="AK26" s="13"/>
      <c r="AL26" s="10" t="s">
        <v>138</v>
      </c>
      <c r="AM26" s="6"/>
      <c r="AN26" s="6"/>
      <c r="AO26" s="6"/>
      <c r="AP26" s="6"/>
      <c r="AQ26" s="12"/>
    </row>
    <row r="27" spans="1:47" s="2" customFormat="1" ht="14.45" customHeight="1" x14ac:dyDescent="0.2">
      <c r="A27" s="446"/>
      <c r="B27" s="21" t="s">
        <v>139</v>
      </c>
      <c r="D27" s="6"/>
      <c r="E27" s="6"/>
      <c r="F27" s="6"/>
      <c r="G27" s="6"/>
      <c r="H27" s="25"/>
      <c r="M27" s="16"/>
      <c r="N27" s="6"/>
      <c r="O27" s="6"/>
      <c r="P27" s="6"/>
      <c r="Q27" s="6"/>
      <c r="R27" s="25"/>
      <c r="S27" s="5" t="s">
        <v>140</v>
      </c>
      <c r="AE27" s="27" t="s">
        <v>141</v>
      </c>
      <c r="AF27" s="24"/>
      <c r="AG27" s="6"/>
      <c r="AH27" s="6"/>
      <c r="AI27" s="6"/>
      <c r="AJ27" s="6"/>
      <c r="AK27" s="6"/>
      <c r="AL27" s="8"/>
      <c r="AP27" s="24"/>
      <c r="AQ27" s="6"/>
      <c r="AR27" s="6"/>
      <c r="AS27" s="6"/>
      <c r="AT27" s="6"/>
      <c r="AU27" s="21" t="s">
        <v>142</v>
      </c>
    </row>
    <row r="28" spans="1:47" s="2" customFormat="1" ht="14.45" customHeight="1" x14ac:dyDescent="0.2">
      <c r="A28" s="446"/>
      <c r="H28" s="6"/>
      <c r="I28" s="6"/>
      <c r="J28" s="6"/>
      <c r="K28" s="6"/>
      <c r="L28" s="6"/>
      <c r="M28" s="6"/>
      <c r="N28" s="25"/>
      <c r="O28" s="5" t="s">
        <v>143</v>
      </c>
      <c r="AK28" s="27" t="s">
        <v>144</v>
      </c>
      <c r="AL28" s="24"/>
      <c r="AM28" s="6"/>
      <c r="AN28" s="6"/>
      <c r="AO28" s="6"/>
      <c r="AP28" s="6"/>
    </row>
    <row r="29" spans="1:47" s="2" customFormat="1" ht="14.45" customHeight="1" x14ac:dyDescent="0.2">
      <c r="A29" s="446"/>
      <c r="B29" s="21" t="s">
        <v>145</v>
      </c>
      <c r="D29" s="6"/>
      <c r="E29" s="6"/>
      <c r="F29" s="6"/>
      <c r="G29" s="8"/>
      <c r="N29" s="23"/>
      <c r="AB29" s="29"/>
      <c r="AC29" s="29"/>
      <c r="AD29" s="29"/>
      <c r="AE29" s="29"/>
      <c r="AQ29" s="16"/>
      <c r="AR29" s="6"/>
      <c r="AS29" s="6"/>
      <c r="AT29" s="6"/>
      <c r="AU29" s="21" t="s">
        <v>146</v>
      </c>
    </row>
    <row r="30" spans="1:47" s="2" customFormat="1" ht="14.45" customHeight="1" x14ac:dyDescent="0.2">
      <c r="A30" s="446"/>
      <c r="G30" s="11"/>
      <c r="H30" s="6"/>
      <c r="I30" s="6"/>
      <c r="J30" s="6"/>
      <c r="K30" s="6"/>
      <c r="L30" s="6"/>
      <c r="M30" s="6"/>
      <c r="N30" s="25"/>
      <c r="O30" s="5" t="s">
        <v>147</v>
      </c>
      <c r="W30" s="29"/>
      <c r="X30" s="29"/>
      <c r="Y30" s="29"/>
      <c r="Z30" s="29"/>
      <c r="AA30" s="29"/>
      <c r="AB30" s="29"/>
      <c r="AC30" s="29"/>
      <c r="AD30" s="29"/>
      <c r="AE30" s="29"/>
      <c r="AK30" s="27" t="s">
        <v>148</v>
      </c>
      <c r="AL30" s="24"/>
      <c r="AM30" s="6"/>
      <c r="AN30" s="6"/>
      <c r="AO30" s="6"/>
      <c r="AP30" s="6"/>
      <c r="AQ30" s="12"/>
    </row>
    <row r="31" spans="1:47" s="2" customFormat="1" ht="14.45" customHeight="1" x14ac:dyDescent="0.2">
      <c r="A31" s="446"/>
      <c r="B31" s="21" t="s">
        <v>149</v>
      </c>
      <c r="D31" s="6"/>
      <c r="E31" s="6"/>
      <c r="F31" s="6"/>
      <c r="G31" s="6"/>
      <c r="H31" s="25"/>
      <c r="W31" s="29"/>
      <c r="X31" s="29"/>
      <c r="Y31" s="29"/>
      <c r="Z31" s="29"/>
      <c r="AA31" s="29"/>
      <c r="AB31" s="29"/>
      <c r="AC31" s="29"/>
      <c r="AD31" s="29"/>
      <c r="AE31" s="29"/>
      <c r="AP31" s="24"/>
      <c r="AQ31" s="6"/>
      <c r="AR31" s="6"/>
      <c r="AS31" s="6"/>
      <c r="AT31" s="6"/>
      <c r="AU31" s="21" t="s">
        <v>150</v>
      </c>
    </row>
    <row r="32" spans="1:47" x14ac:dyDescent="0.2">
      <c r="A32" s="446"/>
    </row>
    <row r="33" spans="1:1" ht="12.75" x14ac:dyDescent="0.2">
      <c r="A33" s="422"/>
    </row>
  </sheetData>
  <sheetProtection sheet="1" objects="1" scenarios="1" selectLockedCells="1"/>
  <mergeCells count="1">
    <mergeCell ref="A1:A32"/>
  </mergeCells>
  <hyperlinks>
    <hyperlink ref="A1:A24" location="Acceuil!A1" display="RETOUR PAGE ACCUEIL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9"/>
  <sheetViews>
    <sheetView showGridLines="0" workbookViewId="0">
      <selection sqref="A1:A32"/>
    </sheetView>
  </sheetViews>
  <sheetFormatPr baseColWidth="10" defaultRowHeight="11.25" x14ac:dyDescent="0.2"/>
  <cols>
    <col min="1" max="1" width="16.1640625" style="421" customWidth="1"/>
    <col min="2" max="35" width="5.83203125" customWidth="1"/>
    <col min="36" max="37" width="8.83203125" customWidth="1"/>
  </cols>
  <sheetData>
    <row r="1" spans="1:37" s="34" customFormat="1" ht="12.75" customHeight="1" x14ac:dyDescent="0.2">
      <c r="A1" s="446" t="s">
        <v>271</v>
      </c>
      <c r="B1" s="30" t="s">
        <v>151</v>
      </c>
      <c r="C1" s="31"/>
      <c r="D1" s="32"/>
      <c r="E1" s="33"/>
      <c r="F1" s="31"/>
      <c r="U1" s="35" t="s">
        <v>152</v>
      </c>
    </row>
    <row r="2" spans="1:37" s="34" customFormat="1" ht="12.75" customHeight="1" x14ac:dyDescent="0.2">
      <c r="A2" s="446"/>
      <c r="B2" s="30" t="s">
        <v>153</v>
      </c>
      <c r="C2" s="36"/>
      <c r="D2" s="32"/>
      <c r="E2" s="33"/>
      <c r="F2" s="31"/>
      <c r="Y2" s="35" t="s">
        <v>154</v>
      </c>
      <c r="AG2" s="37" t="s">
        <v>6</v>
      </c>
      <c r="AH2" s="38"/>
      <c r="AI2" s="39"/>
      <c r="AJ2" s="39"/>
      <c r="AK2" s="31"/>
    </row>
    <row r="3" spans="1:37" s="34" customFormat="1" ht="12.75" customHeight="1" x14ac:dyDescent="0.2">
      <c r="A3" s="446"/>
      <c r="B3" s="30" t="s">
        <v>155</v>
      </c>
      <c r="C3" s="36"/>
      <c r="D3" s="32"/>
      <c r="E3" s="33"/>
      <c r="F3" s="31"/>
      <c r="J3" s="40"/>
      <c r="K3" s="40"/>
      <c r="L3" s="40"/>
      <c r="M3" s="40"/>
      <c r="N3" s="41">
        <v>32</v>
      </c>
      <c r="O3" s="41"/>
      <c r="P3" s="41"/>
      <c r="Q3" s="41"/>
      <c r="S3" s="35">
        <v>1</v>
      </c>
      <c r="T3" s="40"/>
      <c r="U3" s="40"/>
      <c r="V3" s="40"/>
      <c r="W3" s="40"/>
      <c r="X3" s="42"/>
      <c r="Y3" s="42"/>
      <c r="AG3" s="37" t="s">
        <v>156</v>
      </c>
      <c r="AH3" s="38"/>
      <c r="AI3" s="39"/>
      <c r="AJ3" s="39"/>
      <c r="AK3" s="31"/>
    </row>
    <row r="4" spans="1:37" s="34" customFormat="1" ht="12.75" customHeight="1" x14ac:dyDescent="0.2">
      <c r="A4" s="446"/>
      <c r="C4" s="35"/>
      <c r="H4" s="40"/>
      <c r="I4" s="43"/>
      <c r="J4" s="35" t="s">
        <v>129</v>
      </c>
      <c r="N4" s="44">
        <v>17</v>
      </c>
      <c r="O4" s="44"/>
      <c r="P4" s="44"/>
      <c r="Q4" s="44"/>
      <c r="R4" s="40"/>
      <c r="S4" s="40"/>
      <c r="T4" s="35"/>
      <c r="U4" s="35"/>
      <c r="V4" s="35"/>
      <c r="W4" s="45" t="s">
        <v>130</v>
      </c>
      <c r="X4" s="46"/>
      <c r="Y4" s="46"/>
      <c r="Z4" s="40"/>
      <c r="AA4" s="40"/>
      <c r="AG4" s="37" t="s">
        <v>157</v>
      </c>
      <c r="AH4" s="38"/>
      <c r="AI4" s="39"/>
      <c r="AJ4" s="39"/>
      <c r="AK4" s="31"/>
    </row>
    <row r="5" spans="1:37" s="34" customFormat="1" ht="12.75" customHeight="1" x14ac:dyDescent="0.2">
      <c r="A5" s="446"/>
      <c r="B5" s="30" t="s">
        <v>158</v>
      </c>
      <c r="C5" s="36"/>
      <c r="D5" s="32"/>
      <c r="E5" s="47"/>
      <c r="F5" s="48" t="s">
        <v>159</v>
      </c>
      <c r="G5" s="49"/>
      <c r="I5" s="49"/>
      <c r="J5" s="40"/>
      <c r="K5" s="40"/>
      <c r="L5" s="40"/>
      <c r="M5" s="43"/>
      <c r="T5" s="50"/>
      <c r="U5" s="40"/>
      <c r="V5" s="40"/>
      <c r="W5" s="43"/>
      <c r="X5" s="42"/>
      <c r="Y5" s="42"/>
      <c r="AB5" s="51"/>
      <c r="AC5" s="52" t="s">
        <v>160</v>
      </c>
      <c r="AD5" s="42"/>
    </row>
    <row r="6" spans="1:37" s="34" customFormat="1" ht="12.75" customHeight="1" x14ac:dyDescent="0.2">
      <c r="A6" s="446"/>
      <c r="G6" s="49"/>
      <c r="L6" s="42"/>
      <c r="M6" s="49"/>
      <c r="N6" s="44">
        <v>16</v>
      </c>
      <c r="O6" s="44"/>
      <c r="P6" s="44"/>
      <c r="Q6" s="44"/>
      <c r="R6" s="40"/>
      <c r="S6" s="40"/>
      <c r="T6" s="51"/>
      <c r="U6" s="42"/>
      <c r="V6" s="42"/>
      <c r="AB6" s="51"/>
      <c r="AC6" s="42"/>
      <c r="AD6" s="42"/>
      <c r="AG6" s="37" t="s">
        <v>161</v>
      </c>
      <c r="AH6" s="53"/>
      <c r="AI6" s="39"/>
      <c r="AJ6" s="54"/>
      <c r="AK6" s="31"/>
    </row>
    <row r="7" spans="1:37" s="34" customFormat="1" ht="12.75" customHeight="1" x14ac:dyDescent="0.2">
      <c r="A7" s="446"/>
      <c r="E7" s="40"/>
      <c r="F7" s="40"/>
      <c r="G7" s="43"/>
      <c r="H7" s="35" t="s">
        <v>61</v>
      </c>
      <c r="N7" s="44">
        <v>9</v>
      </c>
      <c r="O7" s="44"/>
      <c r="P7" s="44"/>
      <c r="Q7" s="44"/>
      <c r="R7" s="55"/>
      <c r="S7" s="55"/>
      <c r="AA7" s="56" t="s">
        <v>30</v>
      </c>
      <c r="AB7" s="50"/>
      <c r="AC7" s="40"/>
      <c r="AD7" s="40"/>
      <c r="AE7" s="57"/>
      <c r="AG7" s="37" t="s">
        <v>8</v>
      </c>
      <c r="AH7" s="53"/>
      <c r="AI7" s="39"/>
      <c r="AJ7" s="54"/>
      <c r="AK7" s="31"/>
    </row>
    <row r="8" spans="1:37" s="34" customFormat="1" ht="12.75" customHeight="1" x14ac:dyDescent="0.2">
      <c r="A8" s="446"/>
      <c r="D8" s="49"/>
      <c r="G8" s="49"/>
      <c r="J8" s="40"/>
      <c r="K8" s="40"/>
      <c r="L8" s="40"/>
      <c r="M8" s="43"/>
      <c r="T8" s="50"/>
      <c r="U8" s="40"/>
      <c r="V8" s="40"/>
      <c r="W8" s="40"/>
      <c r="X8" s="42"/>
      <c r="Y8" s="42"/>
      <c r="AB8" s="51"/>
      <c r="AC8" s="42"/>
      <c r="AD8" s="42"/>
      <c r="AE8" s="49"/>
      <c r="AG8" s="53" t="s">
        <v>162</v>
      </c>
      <c r="AH8" s="39"/>
      <c r="AI8" s="39"/>
      <c r="AJ8" s="53" t="s">
        <v>163</v>
      </c>
      <c r="AK8" s="39"/>
    </row>
    <row r="9" spans="1:37" s="34" customFormat="1" ht="12.75" customHeight="1" x14ac:dyDescent="0.2">
      <c r="A9" s="446"/>
      <c r="D9" s="49"/>
      <c r="G9" s="49"/>
      <c r="H9" s="40"/>
      <c r="I9" s="43"/>
      <c r="J9" s="35" t="s">
        <v>137</v>
      </c>
      <c r="L9" s="42"/>
      <c r="M9" s="49"/>
      <c r="N9" s="44">
        <v>24</v>
      </c>
      <c r="O9" s="44"/>
      <c r="P9" s="44"/>
      <c r="Q9" s="44"/>
      <c r="R9" s="40"/>
      <c r="S9" s="40"/>
      <c r="T9" s="51"/>
      <c r="U9" s="42"/>
      <c r="V9" s="42"/>
      <c r="W9" s="45" t="s">
        <v>138</v>
      </c>
      <c r="X9" s="46"/>
      <c r="Y9" s="46"/>
      <c r="Z9" s="40"/>
      <c r="AA9" s="40"/>
      <c r="AB9" s="51"/>
      <c r="AC9" s="42"/>
      <c r="AD9" s="42"/>
      <c r="AE9" s="49"/>
      <c r="AI9" s="58" t="s">
        <v>164</v>
      </c>
      <c r="AJ9" s="58"/>
      <c r="AK9" s="58"/>
    </row>
    <row r="10" spans="1:37" s="34" customFormat="1" ht="12.75" customHeight="1" x14ac:dyDescent="0.2">
      <c r="A10" s="446"/>
      <c r="D10" s="49"/>
      <c r="I10" s="49"/>
      <c r="J10" s="40"/>
      <c r="K10" s="40"/>
      <c r="L10" s="40"/>
      <c r="M10" s="40"/>
      <c r="N10" s="41">
        <v>25</v>
      </c>
      <c r="O10" s="41"/>
      <c r="P10" s="41"/>
      <c r="Q10" s="41"/>
      <c r="S10" s="35">
        <v>8</v>
      </c>
      <c r="T10" s="40"/>
      <c r="U10" s="40"/>
      <c r="V10" s="40"/>
      <c r="W10" s="43"/>
      <c r="X10" s="42"/>
      <c r="Y10" s="42"/>
      <c r="AE10" s="59"/>
      <c r="AG10" s="35" t="s">
        <v>165</v>
      </c>
      <c r="AI10" s="60">
        <v>1</v>
      </c>
      <c r="AJ10" s="30"/>
      <c r="AK10" s="31"/>
    </row>
    <row r="11" spans="1:37" s="34" customFormat="1" ht="12.75" customHeight="1" x14ac:dyDescent="0.2">
      <c r="A11" s="446"/>
      <c r="B11" s="40"/>
      <c r="C11" s="40"/>
      <c r="D11" s="43"/>
      <c r="E11" s="35" t="s">
        <v>166</v>
      </c>
      <c r="J11" s="40"/>
      <c r="K11" s="40"/>
      <c r="L11" s="40"/>
      <c r="M11" s="40"/>
      <c r="N11" s="41">
        <v>28</v>
      </c>
      <c r="O11" s="41"/>
      <c r="P11" s="41"/>
      <c r="Q11" s="41"/>
      <c r="S11" s="35">
        <v>5</v>
      </c>
      <c r="T11" s="40"/>
      <c r="U11" s="40"/>
      <c r="V11" s="40"/>
      <c r="W11" s="40"/>
      <c r="X11" s="42"/>
      <c r="Y11" s="42"/>
      <c r="AE11" s="45" t="s">
        <v>26</v>
      </c>
      <c r="AF11" s="40"/>
      <c r="AG11" s="42"/>
      <c r="AI11" s="60">
        <v>2</v>
      </c>
      <c r="AJ11" s="30"/>
      <c r="AK11" s="31"/>
    </row>
    <row r="12" spans="1:37" s="34" customFormat="1" ht="12.75" customHeight="1" x14ac:dyDescent="0.2">
      <c r="A12" s="446"/>
      <c r="B12" s="51"/>
      <c r="D12" s="49"/>
      <c r="H12" s="40"/>
      <c r="I12" s="43"/>
      <c r="J12" s="61" t="s">
        <v>167</v>
      </c>
      <c r="N12" s="44">
        <v>21</v>
      </c>
      <c r="O12" s="44"/>
      <c r="P12" s="44"/>
      <c r="Q12" s="44"/>
      <c r="R12" s="40"/>
      <c r="S12" s="40"/>
      <c r="W12" s="45" t="s">
        <v>110</v>
      </c>
      <c r="X12" s="46"/>
      <c r="Y12" s="46"/>
      <c r="Z12" s="40"/>
      <c r="AA12" s="40"/>
      <c r="AE12" s="49"/>
      <c r="AF12" s="42"/>
      <c r="AG12" s="62"/>
      <c r="AI12" s="60">
        <v>3</v>
      </c>
      <c r="AJ12" s="30"/>
      <c r="AK12" s="31"/>
    </row>
    <row r="13" spans="1:37" s="34" customFormat="1" ht="12.75" customHeight="1" x14ac:dyDescent="0.2">
      <c r="A13" s="446"/>
      <c r="B13" s="51"/>
      <c r="D13" s="49"/>
      <c r="G13" s="49"/>
      <c r="I13" s="49"/>
      <c r="J13" s="40"/>
      <c r="K13" s="40"/>
      <c r="L13" s="40"/>
      <c r="M13" s="43"/>
      <c r="S13" s="49"/>
      <c r="T13" s="40"/>
      <c r="U13" s="40"/>
      <c r="V13" s="40"/>
      <c r="W13" s="43"/>
      <c r="X13" s="42"/>
      <c r="Y13" s="42"/>
      <c r="AB13" s="51"/>
      <c r="AC13" s="42"/>
      <c r="AD13" s="42"/>
      <c r="AE13" s="49"/>
      <c r="AF13" s="42"/>
      <c r="AG13" s="49"/>
      <c r="AI13" s="60">
        <v>4</v>
      </c>
      <c r="AJ13" s="30"/>
      <c r="AK13" s="31"/>
    </row>
    <row r="14" spans="1:37" s="34" customFormat="1" ht="12.75" customHeight="1" x14ac:dyDescent="0.2">
      <c r="A14" s="446"/>
      <c r="B14" s="51"/>
      <c r="D14" s="49"/>
      <c r="G14" s="49"/>
      <c r="L14" s="42"/>
      <c r="M14" s="49"/>
      <c r="N14" s="44">
        <v>12</v>
      </c>
      <c r="O14" s="44"/>
      <c r="P14" s="44"/>
      <c r="Q14" s="44"/>
      <c r="R14" s="40"/>
      <c r="S14" s="43"/>
      <c r="AB14" s="51"/>
      <c r="AC14" s="42"/>
      <c r="AD14" s="42"/>
      <c r="AE14" s="49"/>
      <c r="AF14" s="42"/>
      <c r="AG14" s="49"/>
      <c r="AI14" s="60">
        <v>5</v>
      </c>
      <c r="AJ14" s="30"/>
      <c r="AK14" s="31"/>
    </row>
    <row r="15" spans="1:37" s="34" customFormat="1" ht="12.75" customHeight="1" x14ac:dyDescent="0.2">
      <c r="A15" s="446"/>
      <c r="B15" s="51"/>
      <c r="D15" s="49"/>
      <c r="E15" s="40"/>
      <c r="F15" s="40"/>
      <c r="G15" s="43"/>
      <c r="H15" s="35" t="s">
        <v>27</v>
      </c>
      <c r="N15" s="44">
        <v>13</v>
      </c>
      <c r="O15" s="44"/>
      <c r="P15" s="44"/>
      <c r="Q15" s="44"/>
      <c r="R15" s="40"/>
      <c r="S15" s="40"/>
      <c r="AA15" s="56" t="s">
        <v>62</v>
      </c>
      <c r="AB15" s="50"/>
      <c r="AC15" s="40"/>
      <c r="AD15" s="40"/>
      <c r="AE15" s="43"/>
      <c r="AF15" s="42"/>
      <c r="AG15" s="49"/>
      <c r="AI15" s="60">
        <v>6</v>
      </c>
      <c r="AJ15" s="30"/>
      <c r="AK15" s="31"/>
    </row>
    <row r="16" spans="1:37" s="34" customFormat="1" ht="12.75" customHeight="1" x14ac:dyDescent="0.2">
      <c r="A16" s="446"/>
      <c r="B16" s="51"/>
      <c r="G16" s="49"/>
      <c r="J16" s="40"/>
      <c r="K16" s="40"/>
      <c r="L16" s="40"/>
      <c r="M16" s="43"/>
      <c r="S16" s="49"/>
      <c r="T16" s="40"/>
      <c r="U16" s="40"/>
      <c r="V16" s="40"/>
      <c r="W16" s="40"/>
      <c r="X16" s="42"/>
      <c r="Y16" s="42"/>
      <c r="AB16" s="51"/>
      <c r="AC16" s="42"/>
      <c r="AD16" s="42"/>
      <c r="AF16" s="42"/>
      <c r="AG16" s="49"/>
      <c r="AI16" s="60">
        <v>7</v>
      </c>
      <c r="AJ16" s="30"/>
      <c r="AK16" s="31"/>
    </row>
    <row r="17" spans="1:37" s="34" customFormat="1" ht="12.75" customHeight="1" x14ac:dyDescent="0.2">
      <c r="A17" s="446"/>
      <c r="B17" s="51"/>
      <c r="G17" s="49"/>
      <c r="H17" s="40"/>
      <c r="I17" s="43"/>
      <c r="J17" s="61" t="s">
        <v>168</v>
      </c>
      <c r="L17" s="42"/>
      <c r="M17" s="49"/>
      <c r="N17" s="44">
        <v>20</v>
      </c>
      <c r="O17" s="44"/>
      <c r="P17" s="44"/>
      <c r="Q17" s="44"/>
      <c r="R17" s="40"/>
      <c r="S17" s="43"/>
      <c r="W17" s="45" t="s">
        <v>80</v>
      </c>
      <c r="X17" s="46"/>
      <c r="Y17" s="46"/>
      <c r="Z17" s="40"/>
      <c r="AA17" s="40"/>
      <c r="AB17" s="51"/>
      <c r="AC17" s="42"/>
      <c r="AD17" s="42"/>
      <c r="AF17" s="42"/>
      <c r="AG17" s="49"/>
      <c r="AI17" s="60">
        <v>8</v>
      </c>
      <c r="AJ17" s="30"/>
      <c r="AK17" s="31"/>
    </row>
    <row r="18" spans="1:37" s="34" customFormat="1" ht="12.75" customHeight="1" x14ac:dyDescent="0.2">
      <c r="A18" s="446"/>
      <c r="B18" s="51"/>
      <c r="I18" s="49"/>
      <c r="J18" s="40"/>
      <c r="K18" s="40"/>
      <c r="L18" s="40"/>
      <c r="M18" s="40"/>
      <c r="N18" s="41">
        <v>29</v>
      </c>
      <c r="O18" s="41"/>
      <c r="P18" s="41"/>
      <c r="Q18" s="41"/>
      <c r="S18" s="35">
        <v>4</v>
      </c>
      <c r="T18" s="40"/>
      <c r="U18" s="40"/>
      <c r="V18" s="40"/>
      <c r="W18" s="43"/>
      <c r="X18" s="42"/>
      <c r="Y18" s="42"/>
      <c r="AF18" s="42"/>
      <c r="AG18" s="49"/>
      <c r="AI18" s="60">
        <v>9</v>
      </c>
      <c r="AJ18" s="30"/>
      <c r="AK18" s="31"/>
    </row>
    <row r="19" spans="1:37" s="34" customFormat="1" ht="12.75" customHeight="1" x14ac:dyDescent="0.2">
      <c r="A19" s="446"/>
      <c r="B19" s="50"/>
      <c r="C19" s="40"/>
      <c r="D19" s="40"/>
      <c r="E19" s="40"/>
      <c r="AE19" s="40"/>
      <c r="AF19" s="40"/>
      <c r="AG19" s="43"/>
      <c r="AI19" s="60">
        <v>10</v>
      </c>
      <c r="AJ19" s="30"/>
      <c r="AK19" s="31"/>
    </row>
    <row r="20" spans="1:37" s="34" customFormat="1" ht="12.75" customHeight="1" x14ac:dyDescent="0.2">
      <c r="A20" s="446"/>
      <c r="B20" s="51"/>
      <c r="J20" s="40"/>
      <c r="K20" s="40"/>
      <c r="L20" s="40"/>
      <c r="M20" s="40"/>
      <c r="N20" s="41">
        <v>30</v>
      </c>
      <c r="O20" s="41"/>
      <c r="P20" s="41"/>
      <c r="Q20" s="41"/>
      <c r="S20" s="35">
        <v>3</v>
      </c>
      <c r="T20" s="40"/>
      <c r="U20" s="40"/>
      <c r="V20" s="40"/>
      <c r="W20" s="40"/>
      <c r="X20" s="42"/>
      <c r="Y20" s="42"/>
      <c r="AF20" s="42"/>
      <c r="AG20" s="49"/>
      <c r="AI20" s="60">
        <v>11</v>
      </c>
      <c r="AJ20" s="30"/>
      <c r="AK20" s="31"/>
    </row>
    <row r="21" spans="1:37" s="34" customFormat="1" ht="12.75" customHeight="1" x14ac:dyDescent="0.2">
      <c r="A21" s="446"/>
      <c r="B21" s="51"/>
      <c r="H21" s="40"/>
      <c r="I21" s="43"/>
      <c r="J21" s="35" t="s">
        <v>169</v>
      </c>
      <c r="N21" s="44">
        <v>19</v>
      </c>
      <c r="O21" s="44"/>
      <c r="P21" s="44"/>
      <c r="Q21" s="44"/>
      <c r="R21" s="40"/>
      <c r="S21" s="40"/>
      <c r="T21" s="35"/>
      <c r="U21" s="35"/>
      <c r="V21" s="35"/>
      <c r="W21" s="45" t="s">
        <v>109</v>
      </c>
      <c r="X21" s="46"/>
      <c r="Y21" s="46"/>
      <c r="Z21" s="40"/>
      <c r="AA21" s="40"/>
      <c r="AF21" s="42"/>
      <c r="AG21" s="49"/>
      <c r="AI21" s="60">
        <v>12</v>
      </c>
      <c r="AJ21" s="30"/>
      <c r="AK21" s="31"/>
    </row>
    <row r="22" spans="1:37" s="34" customFormat="1" ht="12.75" customHeight="1" x14ac:dyDescent="0.2">
      <c r="A22" s="446"/>
      <c r="B22" s="51"/>
      <c r="G22" s="49"/>
      <c r="I22" s="49"/>
      <c r="J22" s="40"/>
      <c r="K22" s="40"/>
      <c r="L22" s="40"/>
      <c r="M22" s="43"/>
      <c r="T22" s="50"/>
      <c r="U22" s="40"/>
      <c r="V22" s="40"/>
      <c r="W22" s="43"/>
      <c r="X22" s="42"/>
      <c r="Y22" s="42"/>
      <c r="AB22" s="51"/>
      <c r="AC22" s="42"/>
      <c r="AD22" s="42"/>
      <c r="AF22" s="42"/>
      <c r="AG22" s="49"/>
      <c r="AI22" s="60">
        <v>13</v>
      </c>
      <c r="AJ22" s="30"/>
      <c r="AK22" s="31"/>
    </row>
    <row r="23" spans="1:37" s="34" customFormat="1" ht="12.75" customHeight="1" x14ac:dyDescent="0.2">
      <c r="A23" s="446"/>
      <c r="B23" s="51"/>
      <c r="G23" s="49"/>
      <c r="L23" s="42"/>
      <c r="M23" s="49"/>
      <c r="N23" s="44">
        <v>14</v>
      </c>
      <c r="O23" s="44"/>
      <c r="P23" s="44"/>
      <c r="Q23" s="44"/>
      <c r="R23" s="40"/>
      <c r="S23" s="40"/>
      <c r="T23" s="51"/>
      <c r="U23" s="42"/>
      <c r="V23" s="42"/>
      <c r="AB23" s="51"/>
      <c r="AC23" s="42"/>
      <c r="AD23" s="42"/>
      <c r="AF23" s="42"/>
      <c r="AG23" s="49"/>
      <c r="AI23" s="60">
        <v>14</v>
      </c>
      <c r="AJ23" s="30"/>
      <c r="AK23" s="31"/>
    </row>
    <row r="24" spans="1:37" s="34" customFormat="1" ht="12.75" customHeight="1" x14ac:dyDescent="0.2">
      <c r="A24" s="446"/>
      <c r="B24" s="51"/>
      <c r="E24" s="40"/>
      <c r="F24" s="40"/>
      <c r="G24" s="43"/>
      <c r="H24" s="35" t="s">
        <v>29</v>
      </c>
      <c r="N24" s="44">
        <v>11</v>
      </c>
      <c r="O24" s="44"/>
      <c r="P24" s="44"/>
      <c r="Q24" s="44"/>
      <c r="R24" s="55"/>
      <c r="S24" s="55"/>
      <c r="AA24" s="56" t="s">
        <v>115</v>
      </c>
      <c r="AB24" s="50"/>
      <c r="AC24" s="40"/>
      <c r="AD24" s="40"/>
      <c r="AE24" s="57"/>
      <c r="AF24" s="42"/>
      <c r="AG24" s="49"/>
      <c r="AI24" s="60">
        <v>15</v>
      </c>
      <c r="AJ24" s="30"/>
      <c r="AK24" s="31"/>
    </row>
    <row r="25" spans="1:37" s="34" customFormat="1" ht="12.75" x14ac:dyDescent="0.2">
      <c r="A25" s="446"/>
      <c r="B25" s="51"/>
      <c r="D25" s="49"/>
      <c r="G25" s="49"/>
      <c r="J25" s="40"/>
      <c r="K25" s="40"/>
      <c r="L25" s="40"/>
      <c r="M25" s="43"/>
      <c r="T25" s="50"/>
      <c r="U25" s="40"/>
      <c r="V25" s="40"/>
      <c r="W25" s="40"/>
      <c r="X25" s="42"/>
      <c r="Y25" s="42"/>
      <c r="AB25" s="51"/>
      <c r="AC25" s="42"/>
      <c r="AD25" s="42"/>
      <c r="AE25" s="49"/>
      <c r="AF25" s="42"/>
      <c r="AG25" s="49"/>
      <c r="AI25" s="60">
        <v>16</v>
      </c>
      <c r="AJ25" s="30"/>
      <c r="AK25" s="31"/>
    </row>
    <row r="26" spans="1:37" s="34" customFormat="1" ht="12.75" x14ac:dyDescent="0.2">
      <c r="A26" s="446"/>
      <c r="B26" s="51"/>
      <c r="D26" s="49"/>
      <c r="G26" s="49"/>
      <c r="H26" s="40"/>
      <c r="I26" s="43"/>
      <c r="J26" s="35" t="s">
        <v>170</v>
      </c>
      <c r="L26" s="42"/>
      <c r="M26" s="49"/>
      <c r="N26" s="44">
        <v>22</v>
      </c>
      <c r="O26" s="44"/>
      <c r="P26" s="44"/>
      <c r="Q26" s="44"/>
      <c r="R26" s="40"/>
      <c r="S26" s="40"/>
      <c r="T26" s="51"/>
      <c r="U26" s="42"/>
      <c r="V26" s="42"/>
      <c r="W26" s="45" t="s">
        <v>111</v>
      </c>
      <c r="X26" s="46"/>
      <c r="Y26" s="46"/>
      <c r="Z26" s="40"/>
      <c r="AA26" s="40"/>
      <c r="AB26" s="51"/>
      <c r="AC26" s="42"/>
      <c r="AD26" s="42"/>
      <c r="AE26" s="49"/>
      <c r="AF26" s="42"/>
      <c r="AG26" s="49"/>
      <c r="AI26" s="60">
        <v>17</v>
      </c>
      <c r="AJ26" s="30"/>
      <c r="AK26" s="31"/>
    </row>
    <row r="27" spans="1:37" s="34" customFormat="1" ht="12.75" x14ac:dyDescent="0.2">
      <c r="A27" s="446"/>
      <c r="B27" s="51"/>
      <c r="D27" s="49"/>
      <c r="I27" s="49"/>
      <c r="J27" s="40"/>
      <c r="K27" s="40"/>
      <c r="L27" s="40"/>
      <c r="M27" s="40"/>
      <c r="N27" s="41">
        <v>27</v>
      </c>
      <c r="O27" s="41"/>
      <c r="P27" s="41"/>
      <c r="Q27" s="41"/>
      <c r="S27" s="35">
        <v>6</v>
      </c>
      <c r="T27" s="40"/>
      <c r="U27" s="40"/>
      <c r="V27" s="40"/>
      <c r="W27" s="43"/>
      <c r="X27" s="42"/>
      <c r="Y27" s="42"/>
      <c r="AE27" s="59"/>
      <c r="AF27" s="42"/>
      <c r="AG27" s="49"/>
      <c r="AI27" s="60">
        <v>18</v>
      </c>
      <c r="AJ27" s="30"/>
      <c r="AK27" s="31"/>
    </row>
    <row r="28" spans="1:37" s="34" customFormat="1" ht="12.75" x14ac:dyDescent="0.2">
      <c r="A28" s="446"/>
      <c r="B28" s="50"/>
      <c r="C28" s="40"/>
      <c r="D28" s="43"/>
      <c r="E28" s="35" t="s">
        <v>171</v>
      </c>
      <c r="J28" s="40"/>
      <c r="K28" s="40"/>
      <c r="L28" s="40"/>
      <c r="M28" s="40"/>
      <c r="N28" s="41">
        <v>26</v>
      </c>
      <c r="O28" s="41"/>
      <c r="P28" s="41"/>
      <c r="Q28" s="41"/>
      <c r="S28" s="35">
        <v>7</v>
      </c>
      <c r="T28" s="40"/>
      <c r="U28" s="40"/>
      <c r="V28" s="40"/>
      <c r="W28" s="40"/>
      <c r="X28" s="42"/>
      <c r="Y28" s="42"/>
      <c r="AE28" s="45" t="s">
        <v>28</v>
      </c>
      <c r="AF28" s="40"/>
      <c r="AG28" s="43"/>
      <c r="AI28" s="60">
        <v>19</v>
      </c>
      <c r="AJ28" s="30"/>
      <c r="AK28" s="31"/>
    </row>
    <row r="29" spans="1:37" s="34" customFormat="1" ht="12.75" x14ac:dyDescent="0.2">
      <c r="A29" s="446"/>
      <c r="D29" s="49"/>
      <c r="H29" s="40"/>
      <c r="I29" s="43"/>
      <c r="J29" s="61" t="s">
        <v>172</v>
      </c>
      <c r="N29" s="44">
        <v>23</v>
      </c>
      <c r="O29" s="44"/>
      <c r="P29" s="44"/>
      <c r="Q29" s="44"/>
      <c r="R29" s="40"/>
      <c r="S29" s="40"/>
      <c r="W29" s="45" t="s">
        <v>114</v>
      </c>
      <c r="X29" s="46"/>
      <c r="Y29" s="46"/>
      <c r="Z29" s="40"/>
      <c r="AA29" s="40"/>
      <c r="AE29" s="49"/>
      <c r="AI29" s="60">
        <v>20</v>
      </c>
      <c r="AJ29" s="30"/>
      <c r="AK29" s="31"/>
    </row>
    <row r="30" spans="1:37" s="34" customFormat="1" ht="12.75" x14ac:dyDescent="0.2">
      <c r="A30" s="446"/>
      <c r="D30" s="49"/>
      <c r="G30" s="49"/>
      <c r="I30" s="49"/>
      <c r="J30" s="40"/>
      <c r="K30" s="40"/>
      <c r="L30" s="40"/>
      <c r="M30" s="43"/>
      <c r="S30" s="49"/>
      <c r="T30" s="40"/>
      <c r="U30" s="40"/>
      <c r="V30" s="40"/>
      <c r="W30" s="43"/>
      <c r="X30" s="42"/>
      <c r="Y30" s="42"/>
      <c r="AB30" s="51"/>
      <c r="AC30" s="42"/>
      <c r="AD30" s="42"/>
      <c r="AE30" s="49"/>
      <c r="AI30" s="60">
        <v>21</v>
      </c>
      <c r="AJ30" s="30"/>
      <c r="AK30" s="31"/>
    </row>
    <row r="31" spans="1:37" s="34" customFormat="1" ht="12.75" x14ac:dyDescent="0.2">
      <c r="A31" s="446"/>
      <c r="D31" s="49"/>
      <c r="G31" s="49"/>
      <c r="L31" s="42"/>
      <c r="M31" s="49"/>
      <c r="N31" s="44">
        <v>10</v>
      </c>
      <c r="O31" s="44"/>
      <c r="P31" s="44"/>
      <c r="Q31" s="44"/>
      <c r="R31" s="40"/>
      <c r="S31" s="43"/>
      <c r="AB31" s="51"/>
      <c r="AC31" s="42"/>
      <c r="AD31" s="42"/>
      <c r="AE31" s="49"/>
      <c r="AI31" s="60">
        <v>22</v>
      </c>
      <c r="AJ31" s="30"/>
      <c r="AK31" s="31"/>
    </row>
    <row r="32" spans="1:37" s="34" customFormat="1" ht="12.75" x14ac:dyDescent="0.2">
      <c r="A32" s="446"/>
      <c r="D32" s="49"/>
      <c r="E32" s="40"/>
      <c r="F32" s="40"/>
      <c r="G32" s="43"/>
      <c r="H32" s="35" t="s">
        <v>31</v>
      </c>
      <c r="N32" s="44">
        <v>15</v>
      </c>
      <c r="O32" s="44"/>
      <c r="P32" s="44"/>
      <c r="Q32" s="44"/>
      <c r="R32" s="40"/>
      <c r="S32" s="40"/>
      <c r="AA32" s="56" t="s">
        <v>108</v>
      </c>
      <c r="AB32" s="50"/>
      <c r="AC32" s="40"/>
      <c r="AD32" s="40"/>
      <c r="AE32" s="43"/>
      <c r="AI32" s="60">
        <v>23</v>
      </c>
      <c r="AJ32" s="30"/>
      <c r="AK32" s="31"/>
    </row>
    <row r="33" spans="1:38" s="34" customFormat="1" ht="12.75" x14ac:dyDescent="0.2">
      <c r="A33" s="422"/>
      <c r="G33" s="49"/>
      <c r="J33" s="40"/>
      <c r="K33" s="40"/>
      <c r="L33" s="40"/>
      <c r="M33" s="43"/>
      <c r="S33" s="49"/>
      <c r="T33" s="40"/>
      <c r="U33" s="40"/>
      <c r="V33" s="40"/>
      <c r="W33" s="40"/>
      <c r="X33" s="42"/>
      <c r="Y33" s="42"/>
      <c r="AB33" s="51"/>
      <c r="AC33" s="42"/>
      <c r="AD33" s="42"/>
      <c r="AI33" s="60">
        <v>24</v>
      </c>
      <c r="AJ33" s="30"/>
      <c r="AK33" s="31"/>
    </row>
    <row r="34" spans="1:38" s="34" customFormat="1" ht="12.75" x14ac:dyDescent="0.2">
      <c r="A34" s="421"/>
      <c r="G34" s="49"/>
      <c r="H34" s="40"/>
      <c r="I34" s="43"/>
      <c r="J34" s="61" t="s">
        <v>173</v>
      </c>
      <c r="L34" s="42"/>
      <c r="M34" s="49"/>
      <c r="N34" s="44">
        <v>18</v>
      </c>
      <c r="O34" s="44"/>
      <c r="P34" s="44"/>
      <c r="Q34" s="44"/>
      <c r="R34" s="40"/>
      <c r="S34" s="43"/>
      <c r="W34" s="45" t="s">
        <v>118</v>
      </c>
      <c r="X34" s="46"/>
      <c r="Y34" s="46"/>
      <c r="Z34" s="40"/>
      <c r="AA34" s="40"/>
      <c r="AB34" s="51"/>
      <c r="AC34" s="42"/>
      <c r="AD34" s="42"/>
      <c r="AI34" s="60">
        <v>25</v>
      </c>
      <c r="AJ34" s="30"/>
      <c r="AK34" s="31"/>
    </row>
    <row r="35" spans="1:38" s="34" customFormat="1" ht="12.75" x14ac:dyDescent="0.2">
      <c r="A35" s="421"/>
      <c r="I35" s="49"/>
      <c r="J35" s="40"/>
      <c r="K35" s="40"/>
      <c r="L35" s="40"/>
      <c r="M35" s="40"/>
      <c r="N35" s="41">
        <v>31</v>
      </c>
      <c r="O35" s="41"/>
      <c r="P35" s="41"/>
      <c r="Q35" s="41"/>
      <c r="S35" s="35">
        <v>2</v>
      </c>
      <c r="T35" s="40"/>
      <c r="U35" s="40"/>
      <c r="V35" s="40"/>
      <c r="W35" s="43"/>
      <c r="X35" s="42"/>
      <c r="Y35" s="42"/>
      <c r="AI35" s="60">
        <v>26</v>
      </c>
      <c r="AJ35" s="30"/>
      <c r="AK35" s="31"/>
    </row>
    <row r="36" spans="1:38" s="34" customFormat="1" ht="12.75" x14ac:dyDescent="0.2">
      <c r="A36" s="421"/>
      <c r="AI36" s="60">
        <v>27</v>
      </c>
      <c r="AJ36" s="30"/>
      <c r="AK36" s="31"/>
    </row>
    <row r="37" spans="1:38" s="34" customFormat="1" ht="12.75" x14ac:dyDescent="0.2">
      <c r="A37" s="421"/>
      <c r="I37" s="42"/>
      <c r="J37" s="42"/>
      <c r="K37" s="63"/>
      <c r="L37" s="63"/>
      <c r="M37" s="64"/>
      <c r="N37" s="64"/>
      <c r="O37" s="64"/>
      <c r="P37" s="64"/>
      <c r="Q37" s="64"/>
      <c r="R37" s="63"/>
      <c r="S37" s="63"/>
      <c r="T37" s="64"/>
      <c r="U37" s="64"/>
      <c r="AI37" s="52"/>
      <c r="AJ37" s="52"/>
      <c r="AK37" s="42"/>
    </row>
    <row r="38" spans="1:38" s="34" customFormat="1" ht="12.75" x14ac:dyDescent="0.2">
      <c r="A38" s="421"/>
      <c r="I38" s="42"/>
      <c r="J38" s="42"/>
      <c r="K38" s="63"/>
      <c r="L38" s="63"/>
      <c r="M38" s="64"/>
      <c r="N38" s="64"/>
      <c r="O38" s="64"/>
      <c r="P38" s="64"/>
      <c r="Q38" s="64"/>
      <c r="R38" s="63"/>
      <c r="S38" s="63"/>
      <c r="T38" s="64"/>
      <c r="U38" s="64"/>
      <c r="AI38" s="52"/>
      <c r="AJ38" s="52"/>
      <c r="AK38" s="42"/>
    </row>
    <row r="39" spans="1:38" s="34" customFormat="1" ht="13.5" thickBot="1" x14ac:dyDescent="0.25">
      <c r="A39" s="421"/>
      <c r="I39" s="42"/>
      <c r="J39" s="42"/>
      <c r="K39" s="65"/>
      <c r="L39" s="65"/>
      <c r="M39" s="66"/>
      <c r="N39" s="66"/>
      <c r="O39" s="66"/>
      <c r="P39" s="66"/>
      <c r="Q39" s="66"/>
      <c r="R39" s="58"/>
      <c r="S39" s="58"/>
      <c r="T39" s="66"/>
      <c r="U39" s="66"/>
      <c r="AI39" s="35"/>
      <c r="AJ39" s="52"/>
      <c r="AK39" s="42"/>
    </row>
    <row r="40" spans="1:38" s="34" customFormat="1" ht="13.5" customHeight="1" thickTop="1" x14ac:dyDescent="0.2">
      <c r="A40" s="421"/>
      <c r="B40" s="67"/>
      <c r="C40" s="68" t="s">
        <v>174</v>
      </c>
      <c r="D40" s="69"/>
      <c r="E40" s="69"/>
      <c r="F40" s="69"/>
      <c r="G40" s="69"/>
      <c r="H40" s="69"/>
      <c r="I40" s="69"/>
      <c r="J40" s="69"/>
      <c r="K40" s="68"/>
      <c r="L40" s="68"/>
      <c r="M40" s="68"/>
      <c r="N40" s="68"/>
      <c r="O40" s="68"/>
      <c r="P40" s="68"/>
      <c r="Q40" s="68"/>
      <c r="R40" s="68"/>
      <c r="S40" s="70"/>
      <c r="T40" s="71"/>
      <c r="U40" s="68" t="s">
        <v>175</v>
      </c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8"/>
      <c r="AJ40" s="68"/>
      <c r="AK40" s="69"/>
      <c r="AL40" s="72"/>
    </row>
    <row r="41" spans="1:38" s="34" customFormat="1" ht="13.5" customHeight="1" x14ac:dyDescent="0.2">
      <c r="A41" s="421"/>
      <c r="B41" s="73"/>
      <c r="C41" s="42"/>
      <c r="D41" s="42"/>
      <c r="E41" s="42"/>
      <c r="F41" s="42"/>
      <c r="G41" s="42"/>
      <c r="H41" s="40"/>
      <c r="I41" s="40"/>
      <c r="J41" s="74" t="s">
        <v>176</v>
      </c>
      <c r="K41" s="42"/>
      <c r="L41" s="65"/>
      <c r="M41" s="41"/>
      <c r="N41" s="41"/>
      <c r="O41" s="41"/>
      <c r="P41" s="41"/>
      <c r="Q41" s="41"/>
      <c r="R41" s="41"/>
      <c r="S41" s="75"/>
      <c r="T41" s="76"/>
      <c r="U41" s="41"/>
      <c r="V41" s="42"/>
      <c r="W41" s="42"/>
      <c r="X41" s="42"/>
      <c r="Y41" s="42"/>
      <c r="Z41" s="42"/>
      <c r="AA41" s="77" t="s">
        <v>177</v>
      </c>
      <c r="AB41" s="40"/>
      <c r="AC41" s="40"/>
      <c r="AD41" s="40"/>
      <c r="AE41" s="40"/>
      <c r="AF41" s="42"/>
      <c r="AG41" s="42"/>
      <c r="AH41" s="42"/>
      <c r="AI41" s="52"/>
      <c r="AJ41" s="52"/>
      <c r="AK41" s="42"/>
      <c r="AL41" s="78"/>
    </row>
    <row r="42" spans="1:38" s="34" customFormat="1" ht="13.5" customHeight="1" x14ac:dyDescent="0.2">
      <c r="A42" s="421"/>
      <c r="B42" s="73"/>
      <c r="C42" s="42"/>
      <c r="D42" s="42"/>
      <c r="E42" s="40"/>
      <c r="F42" s="40"/>
      <c r="G42" s="43"/>
      <c r="H42" s="42"/>
      <c r="I42" s="42"/>
      <c r="J42" s="42"/>
      <c r="K42" s="42"/>
      <c r="L42" s="65"/>
      <c r="M42" s="41"/>
      <c r="N42" s="41"/>
      <c r="O42" s="41"/>
      <c r="P42" s="41"/>
      <c r="Q42" s="41"/>
      <c r="R42" s="41"/>
      <c r="S42" s="75"/>
      <c r="T42" s="76"/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9"/>
      <c r="AF42" s="40"/>
      <c r="AG42" s="40"/>
      <c r="AH42" s="42"/>
      <c r="AI42" s="52"/>
      <c r="AJ42" s="52"/>
      <c r="AK42" s="42"/>
      <c r="AL42" s="78"/>
    </row>
    <row r="43" spans="1:38" s="34" customFormat="1" ht="13.5" customHeight="1" x14ac:dyDescent="0.2">
      <c r="A43" s="421"/>
      <c r="B43" s="73"/>
      <c r="C43" s="42"/>
      <c r="D43" s="42"/>
      <c r="E43" s="42"/>
      <c r="F43" s="42"/>
      <c r="G43" s="49"/>
      <c r="H43" s="40"/>
      <c r="I43" s="40"/>
      <c r="J43" s="74" t="s">
        <v>178</v>
      </c>
      <c r="K43" s="42"/>
      <c r="L43" s="65"/>
      <c r="M43" s="41"/>
      <c r="N43" s="41"/>
      <c r="O43" s="41"/>
      <c r="P43" s="41"/>
      <c r="Q43" s="41"/>
      <c r="R43" s="41"/>
      <c r="S43" s="75"/>
      <c r="T43" s="76"/>
      <c r="U43" s="41"/>
      <c r="V43" s="42"/>
      <c r="W43" s="42"/>
      <c r="X43" s="42"/>
      <c r="Y43" s="42"/>
      <c r="Z43" s="42"/>
      <c r="AA43" s="77" t="s">
        <v>179</v>
      </c>
      <c r="AB43" s="40"/>
      <c r="AC43" s="40"/>
      <c r="AD43" s="40"/>
      <c r="AE43" s="43"/>
      <c r="AF43" s="42"/>
      <c r="AG43" s="42"/>
      <c r="AH43" s="42"/>
      <c r="AI43" s="52"/>
      <c r="AJ43" s="52"/>
      <c r="AK43" s="42"/>
      <c r="AL43" s="78"/>
    </row>
    <row r="44" spans="1:38" s="34" customFormat="1" ht="13.5" customHeight="1" x14ac:dyDescent="0.2">
      <c r="A44" s="421"/>
      <c r="B44" s="73"/>
      <c r="C44" s="42"/>
      <c r="D44" s="42"/>
      <c r="E44" s="42"/>
      <c r="F44" s="42"/>
      <c r="G44" s="42"/>
      <c r="H44" s="42"/>
      <c r="I44" s="42"/>
      <c r="J44" s="42"/>
      <c r="K44" s="42"/>
      <c r="L44" s="65"/>
      <c r="M44" s="41"/>
      <c r="N44" s="41"/>
      <c r="O44" s="41"/>
      <c r="P44" s="41"/>
      <c r="Q44" s="41"/>
      <c r="R44" s="41"/>
      <c r="S44" s="75"/>
      <c r="T44" s="76"/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52"/>
      <c r="AJ44" s="52"/>
      <c r="AK44" s="42"/>
      <c r="AL44" s="78"/>
    </row>
    <row r="45" spans="1:38" s="34" customFormat="1" ht="13.5" customHeight="1" thickBot="1" x14ac:dyDescent="0.25">
      <c r="A45" s="421"/>
      <c r="B45" s="79"/>
      <c r="C45" s="80"/>
      <c r="D45" s="80"/>
      <c r="E45" s="80"/>
      <c r="F45" s="80"/>
      <c r="G45" s="80"/>
      <c r="H45" s="80"/>
      <c r="I45" s="80"/>
      <c r="J45" s="80"/>
      <c r="K45" s="81"/>
      <c r="L45" s="81"/>
      <c r="M45" s="82"/>
      <c r="N45" s="82"/>
      <c r="O45" s="82"/>
      <c r="P45" s="82"/>
      <c r="Q45" s="82"/>
      <c r="R45" s="82"/>
      <c r="S45" s="83"/>
      <c r="T45" s="84"/>
      <c r="U45" s="82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5"/>
      <c r="AJ45" s="85"/>
      <c r="AK45" s="80"/>
      <c r="AL45" s="86"/>
    </row>
    <row r="46" spans="1:38" s="34" customFormat="1" ht="13.5" customHeight="1" thickTop="1" x14ac:dyDescent="0.2">
      <c r="A46" s="421"/>
      <c r="B46" s="73"/>
      <c r="C46" s="65" t="s">
        <v>180</v>
      </c>
      <c r="D46" s="63"/>
      <c r="E46" s="63"/>
      <c r="F46" s="63"/>
      <c r="G46" s="63"/>
      <c r="H46" s="63"/>
      <c r="I46" s="63"/>
      <c r="J46" s="63"/>
      <c r="K46" s="65"/>
      <c r="L46" s="65"/>
      <c r="M46" s="65"/>
      <c r="N46" s="65"/>
      <c r="O46" s="65"/>
      <c r="P46" s="65"/>
      <c r="Q46" s="65"/>
      <c r="R46" s="65"/>
      <c r="S46" s="87"/>
      <c r="T46" s="76"/>
      <c r="U46" s="65" t="s">
        <v>181</v>
      </c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/>
      <c r="AJ46" s="65"/>
      <c r="AK46" s="63"/>
      <c r="AL46" s="78"/>
    </row>
    <row r="47" spans="1:38" s="34" customFormat="1" ht="13.5" customHeight="1" x14ac:dyDescent="0.2">
      <c r="A47" s="421"/>
      <c r="B47" s="7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78"/>
      <c r="T47" s="73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78"/>
    </row>
    <row r="48" spans="1:38" s="34" customFormat="1" ht="13.5" customHeight="1" x14ac:dyDescent="0.2">
      <c r="A48" s="421"/>
      <c r="B48" s="73"/>
      <c r="C48" s="42"/>
      <c r="D48" s="42"/>
      <c r="E48" s="42"/>
      <c r="F48" s="42"/>
      <c r="G48" s="42"/>
      <c r="H48" s="77" t="s">
        <v>182</v>
      </c>
      <c r="I48" s="40"/>
      <c r="J48" s="40"/>
      <c r="K48" s="42"/>
      <c r="L48" s="42"/>
      <c r="M48" s="42"/>
      <c r="N48" s="42"/>
      <c r="O48" s="42"/>
      <c r="P48" s="42"/>
      <c r="Q48" s="42"/>
      <c r="R48" s="42"/>
      <c r="S48" s="78"/>
      <c r="T48" s="73"/>
      <c r="U48" s="42"/>
      <c r="V48" s="42"/>
      <c r="W48" s="42"/>
      <c r="X48" s="42"/>
      <c r="Y48" s="42"/>
      <c r="Z48" s="42"/>
      <c r="AA48" s="42"/>
      <c r="AB48" s="42"/>
      <c r="AC48" s="77" t="s">
        <v>183</v>
      </c>
      <c r="AD48" s="40"/>
      <c r="AE48" s="40"/>
      <c r="AF48" s="40"/>
      <c r="AG48" s="42"/>
      <c r="AH48" s="42"/>
      <c r="AI48" s="42"/>
      <c r="AJ48" s="42"/>
      <c r="AK48" s="42"/>
      <c r="AL48" s="78"/>
    </row>
    <row r="49" spans="1:40" s="34" customFormat="1" ht="13.5" customHeight="1" x14ac:dyDescent="0.2">
      <c r="A49" s="421"/>
      <c r="B49" s="73"/>
      <c r="C49" s="42"/>
      <c r="D49" s="42"/>
      <c r="E49" s="40"/>
      <c r="F49" s="40"/>
      <c r="G49" s="43"/>
      <c r="H49" s="42"/>
      <c r="I49" s="42"/>
      <c r="J49" s="49"/>
      <c r="K49" s="40"/>
      <c r="L49" s="40"/>
      <c r="M49" s="40"/>
      <c r="N49" s="40"/>
      <c r="O49" s="42"/>
      <c r="P49" s="42"/>
      <c r="Q49" s="42"/>
      <c r="R49" s="42"/>
      <c r="S49" s="78"/>
      <c r="T49" s="73"/>
      <c r="U49" s="42"/>
      <c r="V49" s="42"/>
      <c r="W49" s="42"/>
      <c r="X49" s="42"/>
      <c r="Y49" s="40"/>
      <c r="Z49" s="40"/>
      <c r="AA49" s="40"/>
      <c r="AB49" s="43"/>
      <c r="AC49" s="42"/>
      <c r="AD49" s="42"/>
      <c r="AE49" s="42"/>
      <c r="AF49" s="49"/>
      <c r="AG49" s="40"/>
      <c r="AH49" s="40"/>
      <c r="AI49" s="40"/>
      <c r="AJ49" s="42"/>
      <c r="AK49" s="42"/>
      <c r="AL49" s="78"/>
    </row>
    <row r="50" spans="1:40" s="34" customFormat="1" ht="13.5" customHeight="1" x14ac:dyDescent="0.2">
      <c r="A50" s="421"/>
      <c r="B50" s="73"/>
      <c r="C50" s="42"/>
      <c r="D50" s="49"/>
      <c r="E50" s="42"/>
      <c r="F50" s="42"/>
      <c r="G50" s="49"/>
      <c r="H50" s="77" t="s">
        <v>184</v>
      </c>
      <c r="I50" s="40"/>
      <c r="J50" s="43"/>
      <c r="K50" s="42"/>
      <c r="L50" s="42"/>
      <c r="M50" s="42"/>
      <c r="N50" s="49"/>
      <c r="O50" s="42"/>
      <c r="P50" s="42"/>
      <c r="Q50" s="42"/>
      <c r="R50" s="42"/>
      <c r="S50" s="78"/>
      <c r="T50" s="73"/>
      <c r="U50" s="42"/>
      <c r="V50" s="42"/>
      <c r="W50" s="42"/>
      <c r="X50" s="49"/>
      <c r="Y50" s="42"/>
      <c r="Z50" s="42"/>
      <c r="AA50" s="42"/>
      <c r="AB50" s="49"/>
      <c r="AC50" s="77" t="s">
        <v>185</v>
      </c>
      <c r="AD50" s="40"/>
      <c r="AE50" s="40"/>
      <c r="AF50" s="43"/>
      <c r="AG50" s="42"/>
      <c r="AH50" s="42"/>
      <c r="AI50" s="49"/>
      <c r="AJ50" s="42"/>
      <c r="AK50" s="42"/>
      <c r="AL50" s="78"/>
    </row>
    <row r="51" spans="1:40" s="34" customFormat="1" ht="13.5" customHeight="1" x14ac:dyDescent="0.2">
      <c r="A51" s="421"/>
      <c r="B51" s="73"/>
      <c r="C51" s="40"/>
      <c r="D51" s="43"/>
      <c r="E51" s="42"/>
      <c r="F51" s="42"/>
      <c r="G51" s="42"/>
      <c r="H51" s="42"/>
      <c r="I51" s="42"/>
      <c r="J51" s="42"/>
      <c r="K51" s="42"/>
      <c r="L51" s="42"/>
      <c r="M51" s="42"/>
      <c r="N51" s="88"/>
      <c r="O51" s="40"/>
      <c r="P51" s="40"/>
      <c r="Q51" s="40"/>
      <c r="R51" s="40"/>
      <c r="S51" s="78"/>
      <c r="T51" s="73"/>
      <c r="U51" s="40"/>
      <c r="V51" s="40"/>
      <c r="W51" s="40"/>
      <c r="X51" s="43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88"/>
      <c r="AJ51" s="89"/>
      <c r="AK51" s="40"/>
      <c r="AL51" s="78"/>
      <c r="AM51" s="42"/>
      <c r="AN51" s="42"/>
    </row>
    <row r="52" spans="1:40" s="34" customFormat="1" ht="13.5" customHeight="1" x14ac:dyDescent="0.2">
      <c r="A52" s="421"/>
      <c r="B52" s="73"/>
      <c r="C52" s="42"/>
      <c r="D52" s="49"/>
      <c r="E52" s="42"/>
      <c r="F52" s="42"/>
      <c r="G52" s="42"/>
      <c r="H52" s="77" t="s">
        <v>186</v>
      </c>
      <c r="I52" s="40"/>
      <c r="J52" s="40"/>
      <c r="K52" s="42"/>
      <c r="L52" s="42"/>
      <c r="M52" s="42"/>
      <c r="N52" s="49"/>
      <c r="O52" s="42"/>
      <c r="P52" s="42"/>
      <c r="Q52" s="42"/>
      <c r="R52" s="42"/>
      <c r="S52" s="78"/>
      <c r="T52" s="73"/>
      <c r="U52" s="42"/>
      <c r="V52" s="42"/>
      <c r="W52" s="42"/>
      <c r="X52" s="49"/>
      <c r="Y52" s="42"/>
      <c r="Z52" s="42"/>
      <c r="AA52" s="42"/>
      <c r="AB52" s="42"/>
      <c r="AC52" s="77" t="s">
        <v>187</v>
      </c>
      <c r="AD52" s="40"/>
      <c r="AE52" s="40"/>
      <c r="AF52" s="40"/>
      <c r="AG52" s="42"/>
      <c r="AH52" s="42"/>
      <c r="AI52" s="49"/>
      <c r="AJ52" s="42"/>
      <c r="AK52" s="42"/>
      <c r="AL52" s="78"/>
    </row>
    <row r="53" spans="1:40" s="34" customFormat="1" ht="13.5" customHeight="1" x14ac:dyDescent="0.2">
      <c r="A53" s="421"/>
      <c r="B53" s="73"/>
      <c r="C53" s="42"/>
      <c r="D53" s="49"/>
      <c r="E53" s="40"/>
      <c r="F53" s="40"/>
      <c r="G53" s="43"/>
      <c r="H53" s="42"/>
      <c r="I53" s="42"/>
      <c r="J53" s="49"/>
      <c r="K53" s="40"/>
      <c r="L53" s="40"/>
      <c r="M53" s="40"/>
      <c r="N53" s="43"/>
      <c r="O53" s="42"/>
      <c r="P53" s="42"/>
      <c r="Q53" s="42"/>
      <c r="R53" s="42"/>
      <c r="S53" s="78"/>
      <c r="T53" s="73"/>
      <c r="U53" s="42"/>
      <c r="V53" s="42"/>
      <c r="W53" s="42"/>
      <c r="X53" s="49"/>
      <c r="Y53" s="40"/>
      <c r="Z53" s="40"/>
      <c r="AA53" s="40"/>
      <c r="AB53" s="43"/>
      <c r="AC53" s="42"/>
      <c r="AD53" s="42"/>
      <c r="AE53" s="42"/>
      <c r="AF53" s="49"/>
      <c r="AG53" s="40"/>
      <c r="AH53" s="40"/>
      <c r="AI53" s="43"/>
      <c r="AJ53" s="42"/>
      <c r="AK53" s="42"/>
      <c r="AL53" s="78"/>
    </row>
    <row r="54" spans="1:40" s="34" customFormat="1" ht="13.5" customHeight="1" x14ac:dyDescent="0.2">
      <c r="A54" s="421"/>
      <c r="B54" s="73"/>
      <c r="C54" s="42"/>
      <c r="D54" s="42"/>
      <c r="E54" s="42"/>
      <c r="F54" s="42"/>
      <c r="G54" s="49"/>
      <c r="H54" s="77" t="s">
        <v>188</v>
      </c>
      <c r="I54" s="40"/>
      <c r="J54" s="43"/>
      <c r="K54" s="42"/>
      <c r="L54" s="42"/>
      <c r="M54" s="42"/>
      <c r="N54" s="42"/>
      <c r="O54" s="42"/>
      <c r="P54" s="42"/>
      <c r="Q54" s="42"/>
      <c r="R54" s="42"/>
      <c r="S54" s="78"/>
      <c r="T54" s="73"/>
      <c r="U54" s="42"/>
      <c r="V54" s="42"/>
      <c r="W54" s="42"/>
      <c r="X54" s="42"/>
      <c r="Y54" s="42"/>
      <c r="Z54" s="42"/>
      <c r="AA54" s="42"/>
      <c r="AB54" s="49"/>
      <c r="AC54" s="77" t="s">
        <v>189</v>
      </c>
      <c r="AD54" s="40"/>
      <c r="AE54" s="40"/>
      <c r="AF54" s="43"/>
      <c r="AG54" s="42"/>
      <c r="AH54" s="42"/>
      <c r="AI54" s="42"/>
      <c r="AJ54" s="42"/>
      <c r="AK54" s="42"/>
      <c r="AL54" s="78"/>
    </row>
    <row r="55" spans="1:40" s="34" customFormat="1" ht="13.5" customHeight="1" thickBot="1" x14ac:dyDescent="0.25">
      <c r="A55" s="421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6"/>
      <c r="T55" s="79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6"/>
    </row>
    <row r="56" spans="1:40" s="34" customFormat="1" ht="13.5" customHeight="1" thickTop="1" x14ac:dyDescent="0.2">
      <c r="A56" s="421"/>
      <c r="B56" s="73"/>
      <c r="C56" s="65" t="s">
        <v>190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78"/>
      <c r="T56" s="73"/>
      <c r="U56" s="65" t="s">
        <v>191</v>
      </c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78"/>
    </row>
    <row r="57" spans="1:40" s="34" customFormat="1" ht="13.5" customHeight="1" x14ac:dyDescent="0.2">
      <c r="A57" s="421"/>
      <c r="B57" s="7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78"/>
      <c r="T57" s="73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78"/>
    </row>
    <row r="58" spans="1:40" s="34" customFormat="1" ht="13.5" customHeight="1" x14ac:dyDescent="0.2">
      <c r="A58" s="421"/>
      <c r="B58" s="73"/>
      <c r="C58" s="42"/>
      <c r="D58" s="42"/>
      <c r="E58" s="42"/>
      <c r="F58" s="42"/>
      <c r="G58" s="42"/>
      <c r="H58" s="77" t="s">
        <v>192</v>
      </c>
      <c r="I58" s="40"/>
      <c r="J58" s="40"/>
      <c r="K58" s="42"/>
      <c r="L58" s="42"/>
      <c r="M58" s="42"/>
      <c r="N58" s="42"/>
      <c r="O58" s="42"/>
      <c r="P58" s="42"/>
      <c r="Q58" s="42"/>
      <c r="R58" s="42"/>
      <c r="S58" s="78"/>
      <c r="T58" s="73"/>
      <c r="U58" s="42"/>
      <c r="V58" s="42"/>
      <c r="W58" s="42"/>
      <c r="X58" s="42"/>
      <c r="Y58" s="42"/>
      <c r="Z58" s="42"/>
      <c r="AA58" s="42"/>
      <c r="AB58" s="42"/>
      <c r="AC58" s="77" t="s">
        <v>193</v>
      </c>
      <c r="AD58" s="40"/>
      <c r="AE58" s="40"/>
      <c r="AF58" s="40"/>
      <c r="AG58" s="42"/>
      <c r="AH58" s="42"/>
      <c r="AI58" s="42"/>
      <c r="AJ58" s="42"/>
      <c r="AK58" s="42"/>
      <c r="AL58" s="78"/>
    </row>
    <row r="59" spans="1:40" s="34" customFormat="1" ht="13.5" customHeight="1" x14ac:dyDescent="0.2">
      <c r="A59" s="421"/>
      <c r="B59" s="73"/>
      <c r="C59" s="42"/>
      <c r="D59" s="42"/>
      <c r="E59" s="40"/>
      <c r="F59" s="40"/>
      <c r="G59" s="43"/>
      <c r="H59" s="42"/>
      <c r="I59" s="42"/>
      <c r="J59" s="49"/>
      <c r="K59" s="40"/>
      <c r="L59" s="40"/>
      <c r="M59" s="40"/>
      <c r="N59" s="40"/>
      <c r="O59" s="42"/>
      <c r="P59" s="42"/>
      <c r="Q59" s="42"/>
      <c r="R59" s="42"/>
      <c r="S59" s="78"/>
      <c r="T59" s="73"/>
      <c r="U59" s="42"/>
      <c r="V59" s="42"/>
      <c r="W59" s="42"/>
      <c r="X59" s="42"/>
      <c r="Y59" s="40"/>
      <c r="Z59" s="40"/>
      <c r="AA59" s="40"/>
      <c r="AB59" s="43"/>
      <c r="AC59" s="42"/>
      <c r="AD59" s="42"/>
      <c r="AE59" s="42"/>
      <c r="AF59" s="49"/>
      <c r="AG59" s="40"/>
      <c r="AH59" s="40"/>
      <c r="AI59" s="40"/>
      <c r="AJ59" s="42"/>
      <c r="AK59" s="42"/>
      <c r="AL59" s="78"/>
    </row>
    <row r="60" spans="1:40" s="34" customFormat="1" ht="13.5" customHeight="1" x14ac:dyDescent="0.2">
      <c r="A60" s="421"/>
      <c r="B60" s="73"/>
      <c r="C60" s="42"/>
      <c r="D60" s="49"/>
      <c r="E60" s="42"/>
      <c r="F60" s="42"/>
      <c r="G60" s="49"/>
      <c r="H60" s="77" t="s">
        <v>194</v>
      </c>
      <c r="I60" s="40"/>
      <c r="J60" s="43"/>
      <c r="K60" s="42"/>
      <c r="L60" s="42"/>
      <c r="M60" s="42"/>
      <c r="N60" s="49"/>
      <c r="O60" s="42"/>
      <c r="P60" s="42"/>
      <c r="Q60" s="42"/>
      <c r="R60" s="42"/>
      <c r="S60" s="78"/>
      <c r="T60" s="73"/>
      <c r="U60" s="42"/>
      <c r="V60" s="42"/>
      <c r="W60" s="42"/>
      <c r="X60" s="49"/>
      <c r="Y60" s="42"/>
      <c r="Z60" s="42"/>
      <c r="AA60" s="42"/>
      <c r="AB60" s="49"/>
      <c r="AC60" s="77" t="s">
        <v>195</v>
      </c>
      <c r="AD60" s="40"/>
      <c r="AE60" s="40"/>
      <c r="AF60" s="43"/>
      <c r="AG60" s="42"/>
      <c r="AH60" s="42"/>
      <c r="AI60" s="49"/>
      <c r="AJ60" s="42"/>
      <c r="AK60" s="42"/>
      <c r="AL60" s="78"/>
    </row>
    <row r="61" spans="1:40" s="34" customFormat="1" ht="13.5" customHeight="1" x14ac:dyDescent="0.2">
      <c r="A61" s="421"/>
      <c r="B61" s="73"/>
      <c r="C61" s="40"/>
      <c r="D61" s="43"/>
      <c r="E61" s="52" t="s">
        <v>196</v>
      </c>
      <c r="F61" s="42"/>
      <c r="G61" s="42"/>
      <c r="H61" s="42"/>
      <c r="I61" s="42"/>
      <c r="J61" s="42"/>
      <c r="K61" s="42"/>
      <c r="L61" s="42"/>
      <c r="M61" s="42"/>
      <c r="N61" s="45" t="s">
        <v>197</v>
      </c>
      <c r="O61" s="40"/>
      <c r="P61" s="40"/>
      <c r="Q61" s="40"/>
      <c r="R61" s="40"/>
      <c r="S61" s="78"/>
      <c r="T61" s="73"/>
      <c r="U61" s="40"/>
      <c r="V61" s="40"/>
      <c r="W61" s="40"/>
      <c r="X61" s="43"/>
      <c r="Y61" s="52" t="s">
        <v>198</v>
      </c>
      <c r="Z61" s="42"/>
      <c r="AA61" s="42"/>
      <c r="AB61" s="42"/>
      <c r="AC61" s="42"/>
      <c r="AD61" s="42"/>
      <c r="AE61" s="42"/>
      <c r="AF61" s="42"/>
      <c r="AG61" s="42"/>
      <c r="AH61" s="42"/>
      <c r="AI61" s="45" t="s">
        <v>199</v>
      </c>
      <c r="AJ61" s="40"/>
      <c r="AK61" s="40"/>
      <c r="AL61" s="78"/>
    </row>
    <row r="62" spans="1:40" s="34" customFormat="1" ht="13.5" customHeight="1" x14ac:dyDescent="0.2">
      <c r="A62" s="421"/>
      <c r="B62" s="73"/>
      <c r="C62" s="51"/>
      <c r="D62" s="49"/>
      <c r="E62" s="42"/>
      <c r="F62" s="42"/>
      <c r="G62" s="42"/>
      <c r="H62" s="77" t="s">
        <v>200</v>
      </c>
      <c r="I62" s="40"/>
      <c r="J62" s="40"/>
      <c r="K62" s="42"/>
      <c r="L62" s="42"/>
      <c r="M62" s="42"/>
      <c r="N62" s="49"/>
      <c r="O62" s="42"/>
      <c r="P62" s="42"/>
      <c r="Q62" s="42"/>
      <c r="R62" s="49"/>
      <c r="S62" s="78"/>
      <c r="T62" s="73"/>
      <c r="U62" s="51"/>
      <c r="V62" s="42"/>
      <c r="W62" s="42"/>
      <c r="X62" s="49"/>
      <c r="Y62" s="42"/>
      <c r="Z62" s="42"/>
      <c r="AA62" s="42"/>
      <c r="AB62" s="42"/>
      <c r="AC62" s="77" t="s">
        <v>201</v>
      </c>
      <c r="AD62" s="40"/>
      <c r="AE62" s="40"/>
      <c r="AF62" s="40"/>
      <c r="AG62" s="42"/>
      <c r="AH62" s="42"/>
      <c r="AI62" s="49"/>
      <c r="AJ62" s="42"/>
      <c r="AK62" s="49"/>
      <c r="AL62" s="78"/>
    </row>
    <row r="63" spans="1:40" s="34" customFormat="1" ht="13.5" customHeight="1" x14ac:dyDescent="0.2">
      <c r="A63" s="421"/>
      <c r="B63" s="73"/>
      <c r="C63" s="51"/>
      <c r="D63" s="49"/>
      <c r="E63" s="40"/>
      <c r="F63" s="40"/>
      <c r="G63" s="43"/>
      <c r="H63" s="42"/>
      <c r="I63" s="42"/>
      <c r="J63" s="49"/>
      <c r="K63" s="40"/>
      <c r="L63" s="40"/>
      <c r="M63" s="40"/>
      <c r="N63" s="43"/>
      <c r="O63" s="42"/>
      <c r="P63" s="42"/>
      <c r="Q63" s="42"/>
      <c r="R63" s="49"/>
      <c r="S63" s="78"/>
      <c r="T63" s="73"/>
      <c r="U63" s="51"/>
      <c r="V63" s="42"/>
      <c r="W63" s="42"/>
      <c r="X63" s="49"/>
      <c r="Y63" s="40"/>
      <c r="Z63" s="40"/>
      <c r="AA63" s="40"/>
      <c r="AB63" s="43"/>
      <c r="AC63" s="42"/>
      <c r="AD63" s="42"/>
      <c r="AE63" s="42"/>
      <c r="AF63" s="49"/>
      <c r="AG63" s="40"/>
      <c r="AH63" s="40"/>
      <c r="AI63" s="43"/>
      <c r="AJ63" s="42"/>
      <c r="AK63" s="49"/>
      <c r="AL63" s="78"/>
    </row>
    <row r="64" spans="1:40" s="34" customFormat="1" ht="13.5" customHeight="1" x14ac:dyDescent="0.2">
      <c r="A64" s="421"/>
      <c r="B64" s="73"/>
      <c r="C64" s="51"/>
      <c r="D64" s="42"/>
      <c r="E64" s="42"/>
      <c r="F64" s="42"/>
      <c r="G64" s="49"/>
      <c r="H64" s="77" t="s">
        <v>202</v>
      </c>
      <c r="I64" s="40"/>
      <c r="J64" s="43"/>
      <c r="K64" s="42"/>
      <c r="L64" s="42"/>
      <c r="M64" s="42"/>
      <c r="N64" s="42"/>
      <c r="O64" s="42"/>
      <c r="P64" s="42"/>
      <c r="Q64" s="42"/>
      <c r="R64" s="49"/>
      <c r="S64" s="78"/>
      <c r="T64" s="73"/>
      <c r="U64" s="51"/>
      <c r="V64" s="42"/>
      <c r="W64" s="42"/>
      <c r="X64" s="42"/>
      <c r="Y64" s="42"/>
      <c r="Z64" s="42"/>
      <c r="AA64" s="42"/>
      <c r="AB64" s="49"/>
      <c r="AC64" s="77" t="s">
        <v>203</v>
      </c>
      <c r="AD64" s="40"/>
      <c r="AE64" s="40"/>
      <c r="AF64" s="43"/>
      <c r="AG64" s="42"/>
      <c r="AH64" s="42"/>
      <c r="AI64" s="42"/>
      <c r="AJ64" s="42"/>
      <c r="AK64" s="49"/>
      <c r="AL64" s="78"/>
    </row>
    <row r="65" spans="1:38" s="34" customFormat="1" ht="13.5" customHeight="1" x14ac:dyDescent="0.2">
      <c r="A65" s="421"/>
      <c r="B65" s="73"/>
      <c r="C65" s="50"/>
      <c r="D65" s="40"/>
      <c r="E65" s="40"/>
      <c r="F65" s="42"/>
      <c r="G65" s="42"/>
      <c r="H65" s="42"/>
      <c r="I65" s="42"/>
      <c r="J65" s="42"/>
      <c r="K65" s="42"/>
      <c r="L65" s="42"/>
      <c r="M65" s="42"/>
      <c r="N65" s="40"/>
      <c r="O65" s="40"/>
      <c r="P65" s="40"/>
      <c r="Q65" s="40"/>
      <c r="R65" s="43"/>
      <c r="S65" s="78"/>
      <c r="T65" s="73"/>
      <c r="U65" s="50"/>
      <c r="V65" s="40"/>
      <c r="W65" s="40"/>
      <c r="X65" s="40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0"/>
      <c r="AK65" s="43"/>
      <c r="AL65" s="78"/>
    </row>
    <row r="66" spans="1:38" s="34" customFormat="1" ht="13.5" customHeight="1" x14ac:dyDescent="0.2">
      <c r="A66" s="421"/>
      <c r="B66" s="73"/>
      <c r="C66" s="51"/>
      <c r="D66" s="42"/>
      <c r="E66" s="42"/>
      <c r="F66" s="42"/>
      <c r="G66" s="42"/>
      <c r="H66" s="77" t="s">
        <v>204</v>
      </c>
      <c r="I66" s="40"/>
      <c r="J66" s="40"/>
      <c r="K66" s="42"/>
      <c r="L66" s="42"/>
      <c r="M66" s="42"/>
      <c r="N66" s="42"/>
      <c r="O66" s="42"/>
      <c r="P66" s="42"/>
      <c r="Q66" s="42"/>
      <c r="R66" s="49"/>
      <c r="S66" s="78"/>
      <c r="T66" s="73"/>
      <c r="U66" s="51"/>
      <c r="V66" s="42"/>
      <c r="W66" s="42"/>
      <c r="X66" s="42"/>
      <c r="Y66" s="42"/>
      <c r="Z66" s="42"/>
      <c r="AA66" s="42"/>
      <c r="AB66" s="42"/>
      <c r="AC66" s="77" t="s">
        <v>205</v>
      </c>
      <c r="AD66" s="40"/>
      <c r="AE66" s="40"/>
      <c r="AF66" s="40"/>
      <c r="AG66" s="42"/>
      <c r="AH66" s="42"/>
      <c r="AI66" s="42"/>
      <c r="AJ66" s="42"/>
      <c r="AK66" s="49"/>
      <c r="AL66" s="78"/>
    </row>
    <row r="67" spans="1:38" s="34" customFormat="1" ht="13.5" customHeight="1" x14ac:dyDescent="0.2">
      <c r="A67" s="421"/>
      <c r="B67" s="73"/>
      <c r="C67" s="51"/>
      <c r="D67" s="42"/>
      <c r="E67" s="40"/>
      <c r="F67" s="40"/>
      <c r="G67" s="43"/>
      <c r="H67" s="42"/>
      <c r="I67" s="42"/>
      <c r="J67" s="49"/>
      <c r="K67" s="40"/>
      <c r="L67" s="40"/>
      <c r="M67" s="40"/>
      <c r="N67" s="40"/>
      <c r="O67" s="42"/>
      <c r="P67" s="42"/>
      <c r="Q67" s="42"/>
      <c r="R67" s="49"/>
      <c r="S67" s="78"/>
      <c r="T67" s="73"/>
      <c r="U67" s="51"/>
      <c r="V67" s="42"/>
      <c r="W67" s="42"/>
      <c r="X67" s="42"/>
      <c r="Y67" s="40"/>
      <c r="Z67" s="40"/>
      <c r="AA67" s="40"/>
      <c r="AB67" s="43"/>
      <c r="AC67" s="42"/>
      <c r="AD67" s="42"/>
      <c r="AE67" s="42"/>
      <c r="AF67" s="49"/>
      <c r="AG67" s="40"/>
      <c r="AH67" s="40"/>
      <c r="AI67" s="40"/>
      <c r="AJ67" s="42"/>
      <c r="AK67" s="49"/>
      <c r="AL67" s="78"/>
    </row>
    <row r="68" spans="1:38" s="34" customFormat="1" ht="13.5" customHeight="1" x14ac:dyDescent="0.2">
      <c r="A68" s="421"/>
      <c r="B68" s="73"/>
      <c r="C68" s="51"/>
      <c r="D68" s="49"/>
      <c r="E68" s="42"/>
      <c r="F68" s="42"/>
      <c r="G68" s="49"/>
      <c r="H68" s="77" t="s">
        <v>206</v>
      </c>
      <c r="I68" s="40"/>
      <c r="J68" s="43"/>
      <c r="K68" s="42"/>
      <c r="L68" s="42"/>
      <c r="M68" s="42"/>
      <c r="N68" s="49"/>
      <c r="O68" s="42"/>
      <c r="P68" s="42"/>
      <c r="Q68" s="42"/>
      <c r="R68" s="49"/>
      <c r="S68" s="78"/>
      <c r="T68" s="73"/>
      <c r="U68" s="51"/>
      <c r="V68" s="42"/>
      <c r="W68" s="42"/>
      <c r="X68" s="49"/>
      <c r="Y68" s="42"/>
      <c r="Z68" s="42"/>
      <c r="AA68" s="42"/>
      <c r="AB68" s="49"/>
      <c r="AC68" s="77" t="s">
        <v>207</v>
      </c>
      <c r="AD68" s="40"/>
      <c r="AE68" s="40"/>
      <c r="AF68" s="43"/>
      <c r="AG68" s="42"/>
      <c r="AH68" s="42"/>
      <c r="AI68" s="49"/>
      <c r="AJ68" s="42"/>
      <c r="AK68" s="49"/>
      <c r="AL68" s="78"/>
    </row>
    <row r="69" spans="1:38" s="34" customFormat="1" ht="13.5" customHeight="1" x14ac:dyDescent="0.2">
      <c r="A69" s="421"/>
      <c r="B69" s="73"/>
      <c r="C69" s="50"/>
      <c r="D69" s="43"/>
      <c r="E69" s="52" t="s">
        <v>208</v>
      </c>
      <c r="F69" s="42"/>
      <c r="G69" s="42"/>
      <c r="H69" s="42"/>
      <c r="I69" s="42"/>
      <c r="J69" s="42"/>
      <c r="K69" s="42"/>
      <c r="L69" s="42"/>
      <c r="M69" s="42"/>
      <c r="N69" s="45" t="s">
        <v>209</v>
      </c>
      <c r="O69" s="40"/>
      <c r="P69" s="40"/>
      <c r="Q69" s="40"/>
      <c r="R69" s="43"/>
      <c r="S69" s="78"/>
      <c r="T69" s="73"/>
      <c r="U69" s="50"/>
      <c r="V69" s="40"/>
      <c r="W69" s="40"/>
      <c r="X69" s="43"/>
      <c r="Y69" s="52" t="s">
        <v>210</v>
      </c>
      <c r="Z69" s="42"/>
      <c r="AA69" s="42"/>
      <c r="AB69" s="42"/>
      <c r="AC69" s="42"/>
      <c r="AD69" s="42"/>
      <c r="AE69" s="42"/>
      <c r="AF69" s="42"/>
      <c r="AG69" s="42"/>
      <c r="AH69" s="42"/>
      <c r="AI69" s="45" t="s">
        <v>211</v>
      </c>
      <c r="AJ69" s="40"/>
      <c r="AK69" s="43"/>
      <c r="AL69" s="78"/>
    </row>
    <row r="70" spans="1:38" s="34" customFormat="1" ht="13.5" customHeight="1" x14ac:dyDescent="0.2">
      <c r="A70" s="421"/>
      <c r="B70" s="73"/>
      <c r="C70" s="42"/>
      <c r="D70" s="49"/>
      <c r="E70" s="42"/>
      <c r="F70" s="42"/>
      <c r="G70" s="42"/>
      <c r="H70" s="77" t="s">
        <v>212</v>
      </c>
      <c r="I70" s="40"/>
      <c r="J70" s="40"/>
      <c r="K70" s="42"/>
      <c r="L70" s="42"/>
      <c r="M70" s="42"/>
      <c r="N70" s="49"/>
      <c r="O70" s="42"/>
      <c r="P70" s="42"/>
      <c r="Q70" s="42"/>
      <c r="R70" s="42"/>
      <c r="S70" s="78"/>
      <c r="T70" s="73"/>
      <c r="U70" s="42"/>
      <c r="V70" s="42"/>
      <c r="W70" s="42"/>
      <c r="X70" s="49"/>
      <c r="Y70" s="42"/>
      <c r="Z70" s="42"/>
      <c r="AA70" s="42"/>
      <c r="AB70" s="42"/>
      <c r="AC70" s="77" t="s">
        <v>213</v>
      </c>
      <c r="AD70" s="40"/>
      <c r="AE70" s="40"/>
      <c r="AF70" s="40"/>
      <c r="AG70" s="42"/>
      <c r="AH70" s="42"/>
      <c r="AI70" s="49"/>
      <c r="AJ70" s="42"/>
      <c r="AK70" s="42"/>
      <c r="AL70" s="78"/>
    </row>
    <row r="71" spans="1:38" s="34" customFormat="1" ht="13.5" customHeight="1" x14ac:dyDescent="0.2">
      <c r="A71" s="421"/>
      <c r="B71" s="73"/>
      <c r="C71" s="42"/>
      <c r="D71" s="49"/>
      <c r="E71" s="40"/>
      <c r="F71" s="40"/>
      <c r="G71" s="43"/>
      <c r="H71" s="42"/>
      <c r="I71" s="42"/>
      <c r="J71" s="49"/>
      <c r="K71" s="40"/>
      <c r="L71" s="40"/>
      <c r="M71" s="40"/>
      <c r="N71" s="43"/>
      <c r="O71" s="42"/>
      <c r="P71" s="42"/>
      <c r="Q71" s="42"/>
      <c r="R71" s="42"/>
      <c r="S71" s="78"/>
      <c r="T71" s="73"/>
      <c r="U71" s="42"/>
      <c r="V71" s="42"/>
      <c r="W71" s="42"/>
      <c r="X71" s="49"/>
      <c r="Y71" s="40"/>
      <c r="Z71" s="40"/>
      <c r="AA71" s="40"/>
      <c r="AB71" s="43"/>
      <c r="AC71" s="42"/>
      <c r="AD71" s="42"/>
      <c r="AE71" s="42"/>
      <c r="AF71" s="49"/>
      <c r="AG71" s="40"/>
      <c r="AH71" s="40"/>
      <c r="AI71" s="43"/>
      <c r="AJ71" s="42"/>
      <c r="AK71" s="42"/>
      <c r="AL71" s="78"/>
    </row>
    <row r="72" spans="1:38" s="34" customFormat="1" ht="13.5" customHeight="1" x14ac:dyDescent="0.2">
      <c r="A72" s="421"/>
      <c r="B72" s="73"/>
      <c r="C72" s="42"/>
      <c r="D72" s="42"/>
      <c r="E72" s="90"/>
      <c r="F72" s="42"/>
      <c r="G72" s="49"/>
      <c r="H72" s="77" t="s">
        <v>214</v>
      </c>
      <c r="I72" s="40"/>
      <c r="J72" s="43"/>
      <c r="K72" s="42"/>
      <c r="L72" s="42"/>
      <c r="M72" s="42"/>
      <c r="N72" s="91"/>
      <c r="O72" s="42"/>
      <c r="P72" s="42"/>
      <c r="Q72" s="42"/>
      <c r="R72" s="42"/>
      <c r="S72" s="78"/>
      <c r="T72" s="73"/>
      <c r="U72" s="42"/>
      <c r="V72" s="42"/>
      <c r="W72" s="42"/>
      <c r="X72" s="42"/>
      <c r="Y72" s="90"/>
      <c r="Z72" s="42"/>
      <c r="AA72" s="42"/>
      <c r="AB72" s="49"/>
      <c r="AC72" s="77" t="s">
        <v>215</v>
      </c>
      <c r="AD72" s="40"/>
      <c r="AE72" s="40"/>
      <c r="AF72" s="43"/>
      <c r="AG72" s="42"/>
      <c r="AH72" s="42"/>
      <c r="AI72" s="91"/>
      <c r="AJ72" s="42"/>
      <c r="AK72" s="42"/>
      <c r="AL72" s="78"/>
    </row>
    <row r="73" spans="1:38" s="34" customFormat="1" ht="13.5" customHeight="1" x14ac:dyDescent="0.2">
      <c r="A73" s="421"/>
      <c r="B73" s="73"/>
      <c r="C73" s="40"/>
      <c r="D73" s="40"/>
      <c r="E73" s="92"/>
      <c r="F73" s="93" t="s">
        <v>216</v>
      </c>
      <c r="G73" s="42"/>
      <c r="H73" s="42"/>
      <c r="I73" s="42"/>
      <c r="J73" s="42"/>
      <c r="K73" s="42"/>
      <c r="L73" s="42"/>
      <c r="M73" s="94" t="s">
        <v>217</v>
      </c>
      <c r="N73" s="95"/>
      <c r="O73" s="40"/>
      <c r="P73" s="40"/>
      <c r="Q73" s="40"/>
      <c r="R73" s="40"/>
      <c r="S73" s="78"/>
      <c r="T73" s="73"/>
      <c r="U73" s="40"/>
      <c r="V73" s="40"/>
      <c r="W73" s="40"/>
      <c r="X73" s="40"/>
      <c r="Y73" s="92"/>
      <c r="Z73" s="93" t="s">
        <v>218</v>
      </c>
      <c r="AA73" s="42"/>
      <c r="AB73" s="42"/>
      <c r="AC73" s="42"/>
      <c r="AD73" s="42"/>
      <c r="AE73" s="42"/>
      <c r="AF73" s="42"/>
      <c r="AG73" s="42"/>
      <c r="AH73" s="94" t="s">
        <v>219</v>
      </c>
      <c r="AI73" s="95"/>
      <c r="AJ73" s="40"/>
      <c r="AK73" s="40"/>
      <c r="AL73" s="78"/>
    </row>
    <row r="74" spans="1:38" s="34" customFormat="1" ht="13.5" customHeight="1" x14ac:dyDescent="0.2">
      <c r="A74" s="421"/>
      <c r="B74" s="73"/>
      <c r="C74" s="51"/>
      <c r="D74" s="42"/>
      <c r="E74" s="90"/>
      <c r="F74" s="42"/>
      <c r="G74" s="42"/>
      <c r="H74" s="42"/>
      <c r="I74" s="42"/>
      <c r="J74" s="42"/>
      <c r="K74" s="42"/>
      <c r="L74" s="42"/>
      <c r="M74" s="42"/>
      <c r="N74" s="91"/>
      <c r="O74" s="42"/>
      <c r="P74" s="42"/>
      <c r="Q74" s="42"/>
      <c r="R74" s="49"/>
      <c r="S74" s="78"/>
      <c r="T74" s="73"/>
      <c r="U74" s="51"/>
      <c r="V74" s="42"/>
      <c r="W74" s="42"/>
      <c r="X74" s="42"/>
      <c r="Y74" s="90"/>
      <c r="Z74" s="42"/>
      <c r="AA74" s="42"/>
      <c r="AB74" s="42"/>
      <c r="AC74" s="42"/>
      <c r="AD74" s="42"/>
      <c r="AE74" s="42"/>
      <c r="AF74" s="42"/>
      <c r="AG74" s="42"/>
      <c r="AH74" s="42"/>
      <c r="AI74" s="91"/>
      <c r="AJ74" s="42"/>
      <c r="AK74" s="49"/>
      <c r="AL74" s="78"/>
    </row>
    <row r="75" spans="1:38" s="34" customFormat="1" ht="13.5" customHeight="1" x14ac:dyDescent="0.2">
      <c r="A75" s="421"/>
      <c r="B75" s="73"/>
      <c r="C75" s="50"/>
      <c r="D75" s="40"/>
      <c r="E75" s="90"/>
      <c r="F75" s="42"/>
      <c r="G75" s="42"/>
      <c r="H75" s="42"/>
      <c r="I75" s="42"/>
      <c r="J75" s="42"/>
      <c r="K75" s="42"/>
      <c r="L75" s="42"/>
      <c r="M75" s="42"/>
      <c r="N75" s="91"/>
      <c r="O75" s="40"/>
      <c r="P75" s="40"/>
      <c r="Q75" s="40"/>
      <c r="R75" s="43"/>
      <c r="S75" s="78"/>
      <c r="T75" s="73"/>
      <c r="U75" s="50"/>
      <c r="V75" s="40"/>
      <c r="W75" s="40"/>
      <c r="X75" s="40"/>
      <c r="Y75" s="90"/>
      <c r="Z75" s="42"/>
      <c r="AA75" s="42"/>
      <c r="AB75" s="42"/>
      <c r="AC75" s="42"/>
      <c r="AD75" s="42"/>
      <c r="AE75" s="42"/>
      <c r="AF75" s="42"/>
      <c r="AG75" s="42"/>
      <c r="AH75" s="42"/>
      <c r="AI75" s="91"/>
      <c r="AJ75" s="40"/>
      <c r="AK75" s="43"/>
      <c r="AL75" s="78"/>
    </row>
    <row r="76" spans="1:38" s="34" customFormat="1" ht="13.5" customHeight="1" x14ac:dyDescent="0.2">
      <c r="A76" s="421"/>
      <c r="B76" s="73"/>
      <c r="C76" s="51"/>
      <c r="D76" s="42"/>
      <c r="E76" s="90"/>
      <c r="F76" s="42"/>
      <c r="G76" s="42"/>
      <c r="H76" s="42"/>
      <c r="I76" s="42"/>
      <c r="J76" s="42"/>
      <c r="K76" s="42"/>
      <c r="L76" s="42"/>
      <c r="M76" s="42"/>
      <c r="N76" s="91"/>
      <c r="O76" s="42"/>
      <c r="P76" s="42"/>
      <c r="Q76" s="42"/>
      <c r="R76" s="49"/>
      <c r="S76" s="78"/>
      <c r="T76" s="73"/>
      <c r="U76" s="51"/>
      <c r="V76" s="42"/>
      <c r="W76" s="42"/>
      <c r="X76" s="42"/>
      <c r="Y76" s="90"/>
      <c r="Z76" s="42"/>
      <c r="AA76" s="42"/>
      <c r="AB76" s="42"/>
      <c r="AC76" s="42"/>
      <c r="AD76" s="42"/>
      <c r="AE76" s="42"/>
      <c r="AF76" s="42"/>
      <c r="AG76" s="42"/>
      <c r="AH76" s="42"/>
      <c r="AI76" s="91"/>
      <c r="AJ76" s="42"/>
      <c r="AK76" s="49"/>
      <c r="AL76" s="78"/>
    </row>
    <row r="77" spans="1:38" s="34" customFormat="1" ht="13.5" customHeight="1" x14ac:dyDescent="0.2">
      <c r="A77" s="421"/>
      <c r="B77" s="73"/>
      <c r="C77" s="50"/>
      <c r="D77" s="40"/>
      <c r="E77" s="92"/>
      <c r="F77" s="93" t="s">
        <v>220</v>
      </c>
      <c r="G77" s="42"/>
      <c r="H77" s="42"/>
      <c r="I77" s="42"/>
      <c r="J77" s="42"/>
      <c r="K77" s="42"/>
      <c r="L77" s="42"/>
      <c r="M77" s="94" t="s">
        <v>221</v>
      </c>
      <c r="N77" s="95"/>
      <c r="O77" s="40"/>
      <c r="P77" s="40"/>
      <c r="Q77" s="40"/>
      <c r="R77" s="43"/>
      <c r="S77" s="78"/>
      <c r="T77" s="73"/>
      <c r="U77" s="50"/>
      <c r="V77" s="40"/>
      <c r="W77" s="40"/>
      <c r="X77" s="40"/>
      <c r="Y77" s="92"/>
      <c r="Z77" s="93" t="s">
        <v>222</v>
      </c>
      <c r="AA77" s="42"/>
      <c r="AB77" s="42"/>
      <c r="AC77" s="42"/>
      <c r="AD77" s="42"/>
      <c r="AE77" s="42"/>
      <c r="AF77" s="42"/>
      <c r="AG77" s="42"/>
      <c r="AH77" s="94" t="s">
        <v>223</v>
      </c>
      <c r="AI77" s="95"/>
      <c r="AJ77" s="40"/>
      <c r="AK77" s="43"/>
      <c r="AL77" s="78"/>
    </row>
    <row r="78" spans="1:38" s="34" customFormat="1" ht="13.5" customHeight="1" thickBot="1" x14ac:dyDescent="0.25">
      <c r="A78" s="421"/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6"/>
      <c r="T78" s="79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6"/>
    </row>
    <row r="79" spans="1:38" ht="12" thickTop="1" x14ac:dyDescent="0.2"/>
  </sheetData>
  <sheetProtection sheet="1" objects="1" scenarios="1" selectLockedCells="1"/>
  <mergeCells count="1">
    <mergeCell ref="A1:A32"/>
  </mergeCells>
  <hyperlinks>
    <hyperlink ref="A1:A24" location="Acceuil!A1" display="RETOUR PAGE ACCUEI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/>
  </sheetViews>
  <sheetFormatPr baseColWidth="10" defaultRowHeight="11.25" x14ac:dyDescent="0.2"/>
  <cols>
    <col min="1" max="1" width="12" style="426"/>
    <col min="2" max="2" width="15.33203125" style="426" bestFit="1" customWidth="1"/>
    <col min="3" max="3" width="20.83203125" style="426" bestFit="1" customWidth="1"/>
    <col min="4" max="4" width="15.33203125" style="426" bestFit="1" customWidth="1"/>
    <col min="5" max="5" width="20.83203125" style="426" bestFit="1" customWidth="1"/>
    <col min="6" max="16384" width="12" style="426"/>
  </cols>
  <sheetData>
    <row r="1" spans="2:5" ht="12" thickBot="1" x14ac:dyDescent="0.25"/>
    <row r="2" spans="2:5" ht="19.5" thickBot="1" x14ac:dyDescent="0.25">
      <c r="B2" s="425" t="s">
        <v>272</v>
      </c>
      <c r="C2" s="425" t="s">
        <v>273</v>
      </c>
      <c r="D2" s="425" t="s">
        <v>272</v>
      </c>
      <c r="E2" s="425" t="s">
        <v>273</v>
      </c>
    </row>
    <row r="3" spans="2:5" ht="19.5" thickBot="1" x14ac:dyDescent="0.25">
      <c r="B3" s="425" t="s">
        <v>274</v>
      </c>
      <c r="C3" s="425" t="s">
        <v>62</v>
      </c>
      <c r="D3" s="425" t="s">
        <v>275</v>
      </c>
      <c r="E3" s="425" t="s">
        <v>26</v>
      </c>
    </row>
    <row r="4" spans="2:5" ht="19.5" thickBot="1" x14ac:dyDescent="0.25">
      <c r="B4" s="425" t="s">
        <v>276</v>
      </c>
      <c r="C4" s="425" t="s">
        <v>31</v>
      </c>
      <c r="D4" s="425" t="s">
        <v>65</v>
      </c>
      <c r="E4" s="425"/>
    </row>
    <row r="5" spans="2:5" ht="19.5" thickBot="1" x14ac:dyDescent="0.25">
      <c r="B5" s="425" t="s">
        <v>277</v>
      </c>
      <c r="C5" s="425" t="s">
        <v>28</v>
      </c>
      <c r="D5" s="425" t="s">
        <v>66</v>
      </c>
      <c r="E5" s="425"/>
    </row>
    <row r="6" spans="2:5" ht="19.5" thickBot="1" x14ac:dyDescent="0.25">
      <c r="B6" s="425" t="s">
        <v>278</v>
      </c>
      <c r="C6" s="425" t="s">
        <v>61</v>
      </c>
      <c r="D6" s="425" t="s">
        <v>279</v>
      </c>
      <c r="E6" s="425" t="s">
        <v>31</v>
      </c>
    </row>
    <row r="7" spans="2:5" ht="19.5" thickBot="1" x14ac:dyDescent="0.25">
      <c r="B7" s="425" t="s">
        <v>280</v>
      </c>
      <c r="C7" s="425" t="s">
        <v>30</v>
      </c>
      <c r="D7" s="425" t="s">
        <v>281</v>
      </c>
      <c r="E7" s="425" t="s">
        <v>28</v>
      </c>
    </row>
    <row r="8" spans="2:5" ht="19.5" thickBot="1" x14ac:dyDescent="0.25">
      <c r="B8" s="425" t="s">
        <v>282</v>
      </c>
      <c r="C8" s="425" t="s">
        <v>29</v>
      </c>
      <c r="D8" s="425" t="s">
        <v>283</v>
      </c>
      <c r="E8" s="425" t="s">
        <v>61</v>
      </c>
    </row>
    <row r="9" spans="2:5" ht="19.5" thickBot="1" x14ac:dyDescent="0.25">
      <c r="B9" s="425" t="s">
        <v>284</v>
      </c>
      <c r="C9" s="425" t="s">
        <v>27</v>
      </c>
      <c r="D9" s="425" t="s">
        <v>285</v>
      </c>
      <c r="E9" s="425" t="s">
        <v>30</v>
      </c>
    </row>
    <row r="10" spans="2:5" ht="18.75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showGridLines="0" showZeros="0" workbookViewId="0">
      <selection sqref="A1:A24"/>
    </sheetView>
  </sheetViews>
  <sheetFormatPr baseColWidth="10" defaultColWidth="11.33203125" defaultRowHeight="18" customHeight="1" x14ac:dyDescent="0.2"/>
  <cols>
    <col min="1" max="1" width="16.1640625" style="421" customWidth="1"/>
    <col min="2" max="9" width="8.83203125" style="264" customWidth="1"/>
    <col min="10" max="11" width="8.83203125" style="265" customWidth="1"/>
    <col min="12" max="24" width="8.83203125" style="264" customWidth="1"/>
    <col min="25" max="256" width="11.33203125" style="264"/>
    <col min="257" max="257" width="12.5" style="264" customWidth="1"/>
    <col min="258" max="277" width="11.33203125" style="264" customWidth="1"/>
    <col min="278" max="280" width="12.6640625" style="264" customWidth="1"/>
    <col min="281" max="512" width="11.33203125" style="264"/>
    <col min="513" max="513" width="12.5" style="264" customWidth="1"/>
    <col min="514" max="533" width="11.33203125" style="264" customWidth="1"/>
    <col min="534" max="536" width="12.6640625" style="264" customWidth="1"/>
    <col min="537" max="768" width="11.33203125" style="264"/>
    <col min="769" max="769" width="12.5" style="264" customWidth="1"/>
    <col min="770" max="789" width="11.33203125" style="264" customWidth="1"/>
    <col min="790" max="792" width="12.6640625" style="264" customWidth="1"/>
    <col min="793" max="1024" width="11.33203125" style="264"/>
    <col min="1025" max="1025" width="12.5" style="264" customWidth="1"/>
    <col min="1026" max="1045" width="11.33203125" style="264" customWidth="1"/>
    <col min="1046" max="1048" width="12.6640625" style="264" customWidth="1"/>
    <col min="1049" max="1280" width="11.33203125" style="264"/>
    <col min="1281" max="1281" width="12.5" style="264" customWidth="1"/>
    <col min="1282" max="1301" width="11.33203125" style="264" customWidth="1"/>
    <col min="1302" max="1304" width="12.6640625" style="264" customWidth="1"/>
    <col min="1305" max="1536" width="11.33203125" style="264"/>
    <col min="1537" max="1537" width="12.5" style="264" customWidth="1"/>
    <col min="1538" max="1557" width="11.33203125" style="264" customWidth="1"/>
    <col min="1558" max="1560" width="12.6640625" style="264" customWidth="1"/>
    <col min="1561" max="1792" width="11.33203125" style="264"/>
    <col min="1793" max="1793" width="12.5" style="264" customWidth="1"/>
    <col min="1794" max="1813" width="11.33203125" style="264" customWidth="1"/>
    <col min="1814" max="1816" width="12.6640625" style="264" customWidth="1"/>
    <col min="1817" max="2048" width="11.33203125" style="264"/>
    <col min="2049" max="2049" width="12.5" style="264" customWidth="1"/>
    <col min="2050" max="2069" width="11.33203125" style="264" customWidth="1"/>
    <col min="2070" max="2072" width="12.6640625" style="264" customWidth="1"/>
    <col min="2073" max="2304" width="11.33203125" style="264"/>
    <col min="2305" max="2305" width="12.5" style="264" customWidth="1"/>
    <col min="2306" max="2325" width="11.33203125" style="264" customWidth="1"/>
    <col min="2326" max="2328" width="12.6640625" style="264" customWidth="1"/>
    <col min="2329" max="2560" width="11.33203125" style="264"/>
    <col min="2561" max="2561" width="12.5" style="264" customWidth="1"/>
    <col min="2562" max="2581" width="11.33203125" style="264" customWidth="1"/>
    <col min="2582" max="2584" width="12.6640625" style="264" customWidth="1"/>
    <col min="2585" max="2816" width="11.33203125" style="264"/>
    <col min="2817" max="2817" width="12.5" style="264" customWidth="1"/>
    <col min="2818" max="2837" width="11.33203125" style="264" customWidth="1"/>
    <col min="2838" max="2840" width="12.6640625" style="264" customWidth="1"/>
    <col min="2841" max="3072" width="11.33203125" style="264"/>
    <col min="3073" max="3073" width="12.5" style="264" customWidth="1"/>
    <col min="3074" max="3093" width="11.33203125" style="264" customWidth="1"/>
    <col min="3094" max="3096" width="12.6640625" style="264" customWidth="1"/>
    <col min="3097" max="3328" width="11.33203125" style="264"/>
    <col min="3329" max="3329" width="12.5" style="264" customWidth="1"/>
    <col min="3330" max="3349" width="11.33203125" style="264" customWidth="1"/>
    <col min="3350" max="3352" width="12.6640625" style="264" customWidth="1"/>
    <col min="3353" max="3584" width="11.33203125" style="264"/>
    <col min="3585" max="3585" width="12.5" style="264" customWidth="1"/>
    <col min="3586" max="3605" width="11.33203125" style="264" customWidth="1"/>
    <col min="3606" max="3608" width="12.6640625" style="264" customWidth="1"/>
    <col min="3609" max="3840" width="11.33203125" style="264"/>
    <col min="3841" max="3841" width="12.5" style="264" customWidth="1"/>
    <col min="3842" max="3861" width="11.33203125" style="264" customWidth="1"/>
    <col min="3862" max="3864" width="12.6640625" style="264" customWidth="1"/>
    <col min="3865" max="4096" width="11.33203125" style="264"/>
    <col min="4097" max="4097" width="12.5" style="264" customWidth="1"/>
    <col min="4098" max="4117" width="11.33203125" style="264" customWidth="1"/>
    <col min="4118" max="4120" width="12.6640625" style="264" customWidth="1"/>
    <col min="4121" max="4352" width="11.33203125" style="264"/>
    <col min="4353" max="4353" width="12.5" style="264" customWidth="1"/>
    <col min="4354" max="4373" width="11.33203125" style="264" customWidth="1"/>
    <col min="4374" max="4376" width="12.6640625" style="264" customWidth="1"/>
    <col min="4377" max="4608" width="11.33203125" style="264"/>
    <col min="4609" max="4609" width="12.5" style="264" customWidth="1"/>
    <col min="4610" max="4629" width="11.33203125" style="264" customWidth="1"/>
    <col min="4630" max="4632" width="12.6640625" style="264" customWidth="1"/>
    <col min="4633" max="4864" width="11.33203125" style="264"/>
    <col min="4865" max="4865" width="12.5" style="264" customWidth="1"/>
    <col min="4866" max="4885" width="11.33203125" style="264" customWidth="1"/>
    <col min="4886" max="4888" width="12.6640625" style="264" customWidth="1"/>
    <col min="4889" max="5120" width="11.33203125" style="264"/>
    <col min="5121" max="5121" width="12.5" style="264" customWidth="1"/>
    <col min="5122" max="5141" width="11.33203125" style="264" customWidth="1"/>
    <col min="5142" max="5144" width="12.6640625" style="264" customWidth="1"/>
    <col min="5145" max="5376" width="11.33203125" style="264"/>
    <col min="5377" max="5377" width="12.5" style="264" customWidth="1"/>
    <col min="5378" max="5397" width="11.33203125" style="264" customWidth="1"/>
    <col min="5398" max="5400" width="12.6640625" style="264" customWidth="1"/>
    <col min="5401" max="5632" width="11.33203125" style="264"/>
    <col min="5633" max="5633" width="12.5" style="264" customWidth="1"/>
    <col min="5634" max="5653" width="11.33203125" style="264" customWidth="1"/>
    <col min="5654" max="5656" width="12.6640625" style="264" customWidth="1"/>
    <col min="5657" max="5888" width="11.33203125" style="264"/>
    <col min="5889" max="5889" width="12.5" style="264" customWidth="1"/>
    <col min="5890" max="5909" width="11.33203125" style="264" customWidth="1"/>
    <col min="5910" max="5912" width="12.6640625" style="264" customWidth="1"/>
    <col min="5913" max="6144" width="11.33203125" style="264"/>
    <col min="6145" max="6145" width="12.5" style="264" customWidth="1"/>
    <col min="6146" max="6165" width="11.33203125" style="264" customWidth="1"/>
    <col min="6166" max="6168" width="12.6640625" style="264" customWidth="1"/>
    <col min="6169" max="6400" width="11.33203125" style="264"/>
    <col min="6401" max="6401" width="12.5" style="264" customWidth="1"/>
    <col min="6402" max="6421" width="11.33203125" style="264" customWidth="1"/>
    <col min="6422" max="6424" width="12.6640625" style="264" customWidth="1"/>
    <col min="6425" max="6656" width="11.33203125" style="264"/>
    <col min="6657" max="6657" width="12.5" style="264" customWidth="1"/>
    <col min="6658" max="6677" width="11.33203125" style="264" customWidth="1"/>
    <col min="6678" max="6680" width="12.6640625" style="264" customWidth="1"/>
    <col min="6681" max="6912" width="11.33203125" style="264"/>
    <col min="6913" max="6913" width="12.5" style="264" customWidth="1"/>
    <col min="6914" max="6933" width="11.33203125" style="264" customWidth="1"/>
    <col min="6934" max="6936" width="12.6640625" style="264" customWidth="1"/>
    <col min="6937" max="7168" width="11.33203125" style="264"/>
    <col min="7169" max="7169" width="12.5" style="264" customWidth="1"/>
    <col min="7170" max="7189" width="11.33203125" style="264" customWidth="1"/>
    <col min="7190" max="7192" width="12.6640625" style="264" customWidth="1"/>
    <col min="7193" max="7424" width="11.33203125" style="264"/>
    <col min="7425" max="7425" width="12.5" style="264" customWidth="1"/>
    <col min="7426" max="7445" width="11.33203125" style="264" customWidth="1"/>
    <col min="7446" max="7448" width="12.6640625" style="264" customWidth="1"/>
    <col min="7449" max="7680" width="11.33203125" style="264"/>
    <col min="7681" max="7681" width="12.5" style="264" customWidth="1"/>
    <col min="7682" max="7701" width="11.33203125" style="264" customWidth="1"/>
    <col min="7702" max="7704" width="12.6640625" style="264" customWidth="1"/>
    <col min="7705" max="7936" width="11.33203125" style="264"/>
    <col min="7937" max="7937" width="12.5" style="264" customWidth="1"/>
    <col min="7938" max="7957" width="11.33203125" style="264" customWidth="1"/>
    <col min="7958" max="7960" width="12.6640625" style="264" customWidth="1"/>
    <col min="7961" max="8192" width="11.33203125" style="264"/>
    <col min="8193" max="8193" width="12.5" style="264" customWidth="1"/>
    <col min="8194" max="8213" width="11.33203125" style="264" customWidth="1"/>
    <col min="8214" max="8216" width="12.6640625" style="264" customWidth="1"/>
    <col min="8217" max="8448" width="11.33203125" style="264"/>
    <col min="8449" max="8449" width="12.5" style="264" customWidth="1"/>
    <col min="8450" max="8469" width="11.33203125" style="264" customWidth="1"/>
    <col min="8470" max="8472" width="12.6640625" style="264" customWidth="1"/>
    <col min="8473" max="8704" width="11.33203125" style="264"/>
    <col min="8705" max="8705" width="12.5" style="264" customWidth="1"/>
    <col min="8706" max="8725" width="11.33203125" style="264" customWidth="1"/>
    <col min="8726" max="8728" width="12.6640625" style="264" customWidth="1"/>
    <col min="8729" max="8960" width="11.33203125" style="264"/>
    <col min="8961" max="8961" width="12.5" style="264" customWidth="1"/>
    <col min="8962" max="8981" width="11.33203125" style="264" customWidth="1"/>
    <col min="8982" max="8984" width="12.6640625" style="264" customWidth="1"/>
    <col min="8985" max="9216" width="11.33203125" style="264"/>
    <col min="9217" max="9217" width="12.5" style="264" customWidth="1"/>
    <col min="9218" max="9237" width="11.33203125" style="264" customWidth="1"/>
    <col min="9238" max="9240" width="12.6640625" style="264" customWidth="1"/>
    <col min="9241" max="9472" width="11.33203125" style="264"/>
    <col min="9473" max="9473" width="12.5" style="264" customWidth="1"/>
    <col min="9474" max="9493" width="11.33203125" style="264" customWidth="1"/>
    <col min="9494" max="9496" width="12.6640625" style="264" customWidth="1"/>
    <col min="9497" max="9728" width="11.33203125" style="264"/>
    <col min="9729" max="9729" width="12.5" style="264" customWidth="1"/>
    <col min="9730" max="9749" width="11.33203125" style="264" customWidth="1"/>
    <col min="9750" max="9752" width="12.6640625" style="264" customWidth="1"/>
    <col min="9753" max="9984" width="11.33203125" style="264"/>
    <col min="9985" max="9985" width="12.5" style="264" customWidth="1"/>
    <col min="9986" max="10005" width="11.33203125" style="264" customWidth="1"/>
    <col min="10006" max="10008" width="12.6640625" style="264" customWidth="1"/>
    <col min="10009" max="10240" width="11.33203125" style="264"/>
    <col min="10241" max="10241" width="12.5" style="264" customWidth="1"/>
    <col min="10242" max="10261" width="11.33203125" style="264" customWidth="1"/>
    <col min="10262" max="10264" width="12.6640625" style="264" customWidth="1"/>
    <col min="10265" max="10496" width="11.33203125" style="264"/>
    <col min="10497" max="10497" width="12.5" style="264" customWidth="1"/>
    <col min="10498" max="10517" width="11.33203125" style="264" customWidth="1"/>
    <col min="10518" max="10520" width="12.6640625" style="264" customWidth="1"/>
    <col min="10521" max="10752" width="11.33203125" style="264"/>
    <col min="10753" max="10753" width="12.5" style="264" customWidth="1"/>
    <col min="10754" max="10773" width="11.33203125" style="264" customWidth="1"/>
    <col min="10774" max="10776" width="12.6640625" style="264" customWidth="1"/>
    <col min="10777" max="11008" width="11.33203125" style="264"/>
    <col min="11009" max="11009" width="12.5" style="264" customWidth="1"/>
    <col min="11010" max="11029" width="11.33203125" style="264" customWidth="1"/>
    <col min="11030" max="11032" width="12.6640625" style="264" customWidth="1"/>
    <col min="11033" max="11264" width="11.33203125" style="264"/>
    <col min="11265" max="11265" width="12.5" style="264" customWidth="1"/>
    <col min="11266" max="11285" width="11.33203125" style="264" customWidth="1"/>
    <col min="11286" max="11288" width="12.6640625" style="264" customWidth="1"/>
    <col min="11289" max="11520" width="11.33203125" style="264"/>
    <col min="11521" max="11521" width="12.5" style="264" customWidth="1"/>
    <col min="11522" max="11541" width="11.33203125" style="264" customWidth="1"/>
    <col min="11542" max="11544" width="12.6640625" style="264" customWidth="1"/>
    <col min="11545" max="11776" width="11.33203125" style="264"/>
    <col min="11777" max="11777" width="12.5" style="264" customWidth="1"/>
    <col min="11778" max="11797" width="11.33203125" style="264" customWidth="1"/>
    <col min="11798" max="11800" width="12.6640625" style="264" customWidth="1"/>
    <col min="11801" max="12032" width="11.33203125" style="264"/>
    <col min="12033" max="12033" width="12.5" style="264" customWidth="1"/>
    <col min="12034" max="12053" width="11.33203125" style="264" customWidth="1"/>
    <col min="12054" max="12056" width="12.6640625" style="264" customWidth="1"/>
    <col min="12057" max="12288" width="11.33203125" style="264"/>
    <col min="12289" max="12289" width="12.5" style="264" customWidth="1"/>
    <col min="12290" max="12309" width="11.33203125" style="264" customWidth="1"/>
    <col min="12310" max="12312" width="12.6640625" style="264" customWidth="1"/>
    <col min="12313" max="12544" width="11.33203125" style="264"/>
    <col min="12545" max="12545" width="12.5" style="264" customWidth="1"/>
    <col min="12546" max="12565" width="11.33203125" style="264" customWidth="1"/>
    <col min="12566" max="12568" width="12.6640625" style="264" customWidth="1"/>
    <col min="12569" max="12800" width="11.33203125" style="264"/>
    <col min="12801" max="12801" width="12.5" style="264" customWidth="1"/>
    <col min="12802" max="12821" width="11.33203125" style="264" customWidth="1"/>
    <col min="12822" max="12824" width="12.6640625" style="264" customWidth="1"/>
    <col min="12825" max="13056" width="11.33203125" style="264"/>
    <col min="13057" max="13057" width="12.5" style="264" customWidth="1"/>
    <col min="13058" max="13077" width="11.33203125" style="264" customWidth="1"/>
    <col min="13078" max="13080" width="12.6640625" style="264" customWidth="1"/>
    <col min="13081" max="13312" width="11.33203125" style="264"/>
    <col min="13313" max="13313" width="12.5" style="264" customWidth="1"/>
    <col min="13314" max="13333" width="11.33203125" style="264" customWidth="1"/>
    <col min="13334" max="13336" width="12.6640625" style="264" customWidth="1"/>
    <col min="13337" max="13568" width="11.33203125" style="264"/>
    <col min="13569" max="13569" width="12.5" style="264" customWidth="1"/>
    <col min="13570" max="13589" width="11.33203125" style="264" customWidth="1"/>
    <col min="13590" max="13592" width="12.6640625" style="264" customWidth="1"/>
    <col min="13593" max="13824" width="11.33203125" style="264"/>
    <col min="13825" max="13825" width="12.5" style="264" customWidth="1"/>
    <col min="13826" max="13845" width="11.33203125" style="264" customWidth="1"/>
    <col min="13846" max="13848" width="12.6640625" style="264" customWidth="1"/>
    <col min="13849" max="14080" width="11.33203125" style="264"/>
    <col min="14081" max="14081" width="12.5" style="264" customWidth="1"/>
    <col min="14082" max="14101" width="11.33203125" style="264" customWidth="1"/>
    <col min="14102" max="14104" width="12.6640625" style="264" customWidth="1"/>
    <col min="14105" max="14336" width="11.33203125" style="264"/>
    <col min="14337" max="14337" width="12.5" style="264" customWidth="1"/>
    <col min="14338" max="14357" width="11.33203125" style="264" customWidth="1"/>
    <col min="14358" max="14360" width="12.6640625" style="264" customWidth="1"/>
    <col min="14361" max="14592" width="11.33203125" style="264"/>
    <col min="14593" max="14593" width="12.5" style="264" customWidth="1"/>
    <col min="14594" max="14613" width="11.33203125" style="264" customWidth="1"/>
    <col min="14614" max="14616" width="12.6640625" style="264" customWidth="1"/>
    <col min="14617" max="14848" width="11.33203125" style="264"/>
    <col min="14849" max="14849" width="12.5" style="264" customWidth="1"/>
    <col min="14850" max="14869" width="11.33203125" style="264" customWidth="1"/>
    <col min="14870" max="14872" width="12.6640625" style="264" customWidth="1"/>
    <col min="14873" max="15104" width="11.33203125" style="264"/>
    <col min="15105" max="15105" width="12.5" style="264" customWidth="1"/>
    <col min="15106" max="15125" width="11.33203125" style="264" customWidth="1"/>
    <col min="15126" max="15128" width="12.6640625" style="264" customWidth="1"/>
    <col min="15129" max="15360" width="11.33203125" style="264"/>
    <col min="15361" max="15361" width="12.5" style="264" customWidth="1"/>
    <col min="15362" max="15381" width="11.33203125" style="264" customWidth="1"/>
    <col min="15382" max="15384" width="12.6640625" style="264" customWidth="1"/>
    <col min="15385" max="15616" width="11.33203125" style="264"/>
    <col min="15617" max="15617" width="12.5" style="264" customWidth="1"/>
    <col min="15618" max="15637" width="11.33203125" style="264" customWidth="1"/>
    <col min="15638" max="15640" width="12.6640625" style="264" customWidth="1"/>
    <col min="15641" max="15872" width="11.33203125" style="264"/>
    <col min="15873" max="15873" width="12.5" style="264" customWidth="1"/>
    <col min="15874" max="15893" width="11.33203125" style="264" customWidth="1"/>
    <col min="15894" max="15896" width="12.6640625" style="264" customWidth="1"/>
    <col min="15897" max="16128" width="11.33203125" style="264"/>
    <col min="16129" max="16129" width="12.5" style="264" customWidth="1"/>
    <col min="16130" max="16149" width="11.33203125" style="264" customWidth="1"/>
    <col min="16150" max="16152" width="12.6640625" style="264" customWidth="1"/>
    <col min="16153" max="16384" width="11.33203125" style="264"/>
  </cols>
  <sheetData>
    <row r="1" spans="1:24" ht="15" customHeight="1" x14ac:dyDescent="0.2">
      <c r="A1" s="446" t="s">
        <v>271</v>
      </c>
    </row>
    <row r="2" spans="1:24" ht="20.25" x14ac:dyDescent="0.2">
      <c r="A2" s="447"/>
      <c r="B2" s="531" t="s">
        <v>0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</row>
    <row r="3" spans="1:24" ht="18.75" x14ac:dyDescent="0.2">
      <c r="A3" s="447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</row>
    <row r="4" spans="1:24" ht="20.25" x14ac:dyDescent="0.2">
      <c r="A4" s="447"/>
      <c r="B4" s="531" t="s">
        <v>54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</row>
    <row r="5" spans="1:24" ht="12.75" x14ac:dyDescent="0.2">
      <c r="A5" s="447"/>
      <c r="B5" s="266"/>
      <c r="J5" s="264"/>
      <c r="K5" s="264"/>
      <c r="V5" s="544" t="s">
        <v>2</v>
      </c>
      <c r="W5" s="544"/>
      <c r="X5" s="544"/>
    </row>
    <row r="6" spans="1:24" ht="18" customHeight="1" x14ac:dyDescent="0.2">
      <c r="A6" s="447"/>
      <c r="B6" s="540" t="s">
        <v>3</v>
      </c>
      <c r="C6" s="541"/>
      <c r="D6" s="541"/>
      <c r="E6" s="541"/>
      <c r="F6" s="541"/>
      <c r="G6" s="541"/>
      <c r="H6" s="541"/>
      <c r="I6" s="541"/>
      <c r="J6" s="541"/>
      <c r="K6" s="541"/>
      <c r="L6" s="542"/>
      <c r="N6" s="111" t="s">
        <v>4</v>
      </c>
      <c r="O6" s="267"/>
      <c r="P6" s="536"/>
      <c r="Q6" s="536"/>
      <c r="R6" s="536"/>
      <c r="S6" s="537"/>
      <c r="T6" s="533" t="s">
        <v>232</v>
      </c>
      <c r="U6" s="534"/>
      <c r="V6" s="534"/>
      <c r="W6" s="534"/>
      <c r="X6" s="535"/>
    </row>
    <row r="7" spans="1:24" ht="18.75" customHeight="1" x14ac:dyDescent="0.2">
      <c r="A7" s="447"/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43"/>
      <c r="N7" s="250" t="s">
        <v>6</v>
      </c>
      <c r="O7" s="538"/>
      <c r="P7" s="537"/>
      <c r="Q7" s="248" t="s">
        <v>7</v>
      </c>
      <c r="R7" s="526"/>
      <c r="S7" s="527"/>
      <c r="T7" s="249" t="s">
        <v>57</v>
      </c>
      <c r="U7" s="526"/>
      <c r="V7" s="526"/>
      <c r="W7" s="526"/>
      <c r="X7" s="527"/>
    </row>
    <row r="8" spans="1:24" ht="15.75" x14ac:dyDescent="0.2">
      <c r="A8" s="447"/>
      <c r="B8" s="528"/>
      <c r="C8" s="528"/>
      <c r="D8" s="528"/>
      <c r="E8" s="528"/>
      <c r="F8" s="528"/>
      <c r="G8" s="528"/>
      <c r="H8" s="529"/>
      <c r="I8" s="529"/>
      <c r="J8" s="529"/>
      <c r="K8" s="529"/>
      <c r="L8" s="530"/>
      <c r="N8" s="472" t="s">
        <v>10</v>
      </c>
      <c r="O8" s="474"/>
      <c r="P8" s="472" t="s">
        <v>11</v>
      </c>
      <c r="Q8" s="474"/>
      <c r="R8" s="472" t="s">
        <v>12</v>
      </c>
      <c r="S8" s="474"/>
      <c r="T8" s="472" t="s">
        <v>13</v>
      </c>
      <c r="U8" s="474"/>
      <c r="V8" s="472" t="s">
        <v>14</v>
      </c>
      <c r="W8" s="473"/>
      <c r="X8" s="474"/>
    </row>
    <row r="9" spans="1:24" ht="15.75" x14ac:dyDescent="0.2">
      <c r="A9" s="447"/>
      <c r="B9" s="524"/>
      <c r="C9" s="524"/>
      <c r="D9" s="524"/>
      <c r="E9" s="524"/>
      <c r="F9" s="524"/>
      <c r="G9" s="525"/>
      <c r="H9" s="461" t="s">
        <v>15</v>
      </c>
      <c r="I9" s="462"/>
      <c r="J9" s="462"/>
      <c r="K9" s="526"/>
      <c r="L9" s="527"/>
      <c r="N9" s="472" t="s">
        <v>16</v>
      </c>
      <c r="O9" s="473"/>
      <c r="P9" s="474"/>
      <c r="Q9" s="472" t="s">
        <v>17</v>
      </c>
      <c r="R9" s="473"/>
      <c r="S9" s="474"/>
      <c r="T9" s="116"/>
      <c r="U9" s="116"/>
      <c r="V9" s="116"/>
      <c r="W9" s="116"/>
      <c r="X9" s="116"/>
    </row>
    <row r="10" spans="1:24" ht="12.75" x14ac:dyDescent="0.2">
      <c r="A10" s="447"/>
      <c r="B10" s="268"/>
      <c r="C10" s="268"/>
      <c r="D10" s="268"/>
      <c r="E10" s="268"/>
      <c r="F10" s="268"/>
      <c r="G10" s="268"/>
      <c r="J10" s="264"/>
      <c r="K10" s="264"/>
      <c r="N10" s="475" t="s">
        <v>18</v>
      </c>
      <c r="O10" s="475"/>
      <c r="P10" s="475"/>
      <c r="Q10" s="475"/>
      <c r="R10" s="475"/>
      <c r="S10" s="475"/>
    </row>
    <row r="11" spans="1:24" ht="16.5" thickBot="1" x14ac:dyDescent="0.25">
      <c r="A11" s="447"/>
    </row>
    <row r="12" spans="1:24" ht="19.5" thickTop="1" x14ac:dyDescent="0.2">
      <c r="A12" s="447"/>
      <c r="B12" s="118" t="s">
        <v>19</v>
      </c>
      <c r="C12" s="516"/>
      <c r="D12" s="517"/>
      <c r="E12" s="518" t="s">
        <v>20</v>
      </c>
      <c r="F12" s="519"/>
      <c r="G12" s="520"/>
      <c r="H12" s="520"/>
      <c r="I12" s="520"/>
      <c r="J12" s="520"/>
      <c r="K12" s="520"/>
      <c r="L12" s="521"/>
      <c r="M12" s="269"/>
      <c r="N12" s="118" t="s">
        <v>19</v>
      </c>
      <c r="O12" s="516"/>
      <c r="P12" s="517"/>
      <c r="Q12" s="518" t="s">
        <v>20</v>
      </c>
      <c r="R12" s="519"/>
      <c r="S12" s="522"/>
      <c r="T12" s="522"/>
      <c r="U12" s="522"/>
      <c r="V12" s="522"/>
      <c r="W12" s="522"/>
      <c r="X12" s="523"/>
    </row>
    <row r="13" spans="1:24" ht="24" x14ac:dyDescent="0.2">
      <c r="A13" s="447"/>
      <c r="B13" s="484" t="s">
        <v>21</v>
      </c>
      <c r="C13" s="485"/>
      <c r="D13" s="486"/>
      <c r="E13" s="487" t="s">
        <v>22</v>
      </c>
      <c r="F13" s="485"/>
      <c r="G13" s="485"/>
      <c r="H13" s="485"/>
      <c r="I13" s="485"/>
      <c r="J13" s="120" t="s">
        <v>23</v>
      </c>
      <c r="K13" s="120" t="s">
        <v>24</v>
      </c>
      <c r="L13" s="121" t="s">
        <v>25</v>
      </c>
      <c r="M13" s="270"/>
      <c r="N13" s="484" t="s">
        <v>21</v>
      </c>
      <c r="O13" s="485"/>
      <c r="P13" s="486"/>
      <c r="Q13" s="487" t="s">
        <v>22</v>
      </c>
      <c r="R13" s="485"/>
      <c r="S13" s="485"/>
      <c r="T13" s="485"/>
      <c r="U13" s="485"/>
      <c r="V13" s="120" t="s">
        <v>23</v>
      </c>
      <c r="W13" s="120" t="s">
        <v>24</v>
      </c>
      <c r="X13" s="121" t="s">
        <v>25</v>
      </c>
    </row>
    <row r="14" spans="1:24" ht="18.75" x14ac:dyDescent="0.2">
      <c r="A14" s="447"/>
      <c r="B14" s="476"/>
      <c r="C14" s="477"/>
      <c r="D14" s="478"/>
      <c r="E14" s="123" t="s">
        <v>26</v>
      </c>
      <c r="F14" s="451"/>
      <c r="G14" s="451"/>
      <c r="H14" s="451"/>
      <c r="I14" s="452"/>
      <c r="J14" s="271"/>
      <c r="K14" s="272"/>
      <c r="L14" s="273"/>
      <c r="M14" s="270"/>
      <c r="N14" s="476"/>
      <c r="O14" s="477"/>
      <c r="P14" s="478"/>
      <c r="Q14" s="123" t="s">
        <v>27</v>
      </c>
      <c r="R14" s="451"/>
      <c r="S14" s="451"/>
      <c r="T14" s="451"/>
      <c r="U14" s="452"/>
      <c r="V14" s="271"/>
      <c r="W14" s="272"/>
      <c r="X14" s="273"/>
    </row>
    <row r="15" spans="1:24" ht="18.75" x14ac:dyDescent="0.2">
      <c r="A15" s="447"/>
      <c r="B15" s="476"/>
      <c r="C15" s="477"/>
      <c r="D15" s="478"/>
      <c r="E15" s="123" t="s">
        <v>28</v>
      </c>
      <c r="F15" s="451"/>
      <c r="G15" s="451"/>
      <c r="H15" s="451"/>
      <c r="I15" s="452"/>
      <c r="J15" s="271"/>
      <c r="K15" s="272"/>
      <c r="L15" s="273"/>
      <c r="M15" s="270"/>
      <c r="N15" s="476"/>
      <c r="O15" s="477"/>
      <c r="P15" s="478"/>
      <c r="Q15" s="123" t="s">
        <v>29</v>
      </c>
      <c r="R15" s="451"/>
      <c r="S15" s="451"/>
      <c r="T15" s="451"/>
      <c r="U15" s="452"/>
      <c r="V15" s="271"/>
      <c r="W15" s="272"/>
      <c r="X15" s="273"/>
    </row>
    <row r="16" spans="1:24" ht="19.5" thickBot="1" x14ac:dyDescent="0.25">
      <c r="A16" s="447"/>
      <c r="B16" s="479"/>
      <c r="C16" s="480"/>
      <c r="D16" s="481"/>
      <c r="E16" s="124" t="s">
        <v>30</v>
      </c>
      <c r="F16" s="453"/>
      <c r="G16" s="453"/>
      <c r="H16" s="453"/>
      <c r="I16" s="454"/>
      <c r="J16" s="274"/>
      <c r="K16" s="275"/>
      <c r="L16" s="276"/>
      <c r="M16" s="270"/>
      <c r="N16" s="479"/>
      <c r="O16" s="480"/>
      <c r="P16" s="481"/>
      <c r="Q16" s="124" t="s">
        <v>31</v>
      </c>
      <c r="R16" s="453"/>
      <c r="S16" s="453"/>
      <c r="T16" s="453"/>
      <c r="U16" s="454"/>
      <c r="V16" s="274"/>
      <c r="W16" s="275"/>
      <c r="X16" s="276"/>
    </row>
    <row r="17" spans="1:24" ht="19.5" thickTop="1" x14ac:dyDescent="0.2">
      <c r="A17" s="447"/>
      <c r="B17" s="277"/>
      <c r="C17" s="277"/>
      <c r="D17" s="277"/>
      <c r="E17" s="126"/>
      <c r="F17" s="278"/>
      <c r="G17" s="270"/>
      <c r="H17" s="270"/>
      <c r="I17" s="270"/>
      <c r="J17" s="279"/>
      <c r="K17" s="279"/>
      <c r="L17" s="277"/>
      <c r="M17" s="270"/>
      <c r="N17" s="277"/>
      <c r="O17" s="277"/>
      <c r="P17" s="277"/>
      <c r="Q17" s="126"/>
      <c r="R17" s="278"/>
      <c r="S17" s="279"/>
      <c r="T17" s="279"/>
      <c r="U17" s="279"/>
      <c r="V17" s="279"/>
      <c r="W17" s="279"/>
      <c r="X17" s="277"/>
    </row>
    <row r="18" spans="1:24" ht="12.75" x14ac:dyDescent="0.15">
      <c r="A18" s="447"/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</row>
    <row r="19" spans="1:24" ht="13.5" thickBot="1" x14ac:dyDescent="0.25">
      <c r="A19" s="447"/>
      <c r="J19" s="264"/>
      <c r="K19" s="264"/>
    </row>
    <row r="20" spans="1:24" ht="12.75" x14ac:dyDescent="0.2">
      <c r="A20" s="447"/>
      <c r="B20" s="490" t="s">
        <v>33</v>
      </c>
      <c r="C20" s="491"/>
      <c r="D20" s="491"/>
      <c r="E20" s="491"/>
      <c r="F20" s="492"/>
      <c r="G20" s="493" t="s">
        <v>34</v>
      </c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129"/>
      <c r="W20" s="498" t="s">
        <v>35</v>
      </c>
      <c r="X20" s="499"/>
    </row>
    <row r="21" spans="1:24" ht="12.75" x14ac:dyDescent="0.2">
      <c r="A21" s="447"/>
      <c r="B21" s="130">
        <v>1</v>
      </c>
      <c r="C21" s="131">
        <v>2</v>
      </c>
      <c r="D21" s="131">
        <v>3</v>
      </c>
      <c r="E21" s="131">
        <v>4</v>
      </c>
      <c r="F21" s="131">
        <v>5</v>
      </c>
      <c r="G21" s="495"/>
      <c r="H21" s="496"/>
      <c r="I21" s="496"/>
      <c r="J21" s="496"/>
      <c r="K21" s="496"/>
      <c r="L21" s="496"/>
      <c r="M21" s="496"/>
      <c r="N21" s="496"/>
      <c r="O21" s="496"/>
      <c r="P21" s="497"/>
      <c r="Q21" s="497"/>
      <c r="R21" s="497"/>
      <c r="S21" s="497"/>
      <c r="T21" s="497"/>
      <c r="U21" s="497"/>
      <c r="V21" s="132"/>
      <c r="W21" s="133" t="s">
        <v>36</v>
      </c>
      <c r="X21" s="134" t="s">
        <v>37</v>
      </c>
    </row>
    <row r="22" spans="1:24" ht="18.75" x14ac:dyDescent="0.2">
      <c r="A22" s="447"/>
      <c r="B22" s="280"/>
      <c r="C22" s="281"/>
      <c r="D22" s="281"/>
      <c r="E22" s="281"/>
      <c r="F22" s="281"/>
      <c r="G22" s="135" t="s">
        <v>26</v>
      </c>
      <c r="H22" s="463" t="str">
        <f>IF(F14&lt;&gt;"",F14,"")</f>
        <v/>
      </c>
      <c r="I22" s="463"/>
      <c r="J22" s="463"/>
      <c r="K22" s="463"/>
      <c r="L22" s="463"/>
      <c r="M22" s="463"/>
      <c r="N22" s="282" t="s">
        <v>38</v>
      </c>
      <c r="O22" s="137" t="s">
        <v>27</v>
      </c>
      <c r="P22" s="463" t="str">
        <f>IF(R14&lt;&gt;"",R14,"")</f>
        <v/>
      </c>
      <c r="Q22" s="463"/>
      <c r="R22" s="463"/>
      <c r="S22" s="463"/>
      <c r="T22" s="463"/>
      <c r="U22" s="463"/>
      <c r="V22" s="283"/>
      <c r="W22" s="157" t="str">
        <f>IF(F22&lt;&gt;"",(IF(F22&lt;0,0,1)),IF(E22&lt;&gt;"",IF(E22&lt;0,0,1),IF(D22&lt;&gt;"",IF(D22&lt;0,0,1),"")))</f>
        <v/>
      </c>
      <c r="X22" s="158" t="str">
        <f>IF(W22&lt;&gt;"",1-W22,"")</f>
        <v/>
      </c>
    </row>
    <row r="23" spans="1:24" ht="18.75" x14ac:dyDescent="0.2">
      <c r="A23" s="447"/>
      <c r="B23" s="284"/>
      <c r="C23" s="285"/>
      <c r="D23" s="285"/>
      <c r="E23" s="285"/>
      <c r="F23" s="285"/>
      <c r="G23" s="135" t="s">
        <v>28</v>
      </c>
      <c r="H23" s="463" t="str">
        <f>IF(F15&lt;&gt;"",F15,"")</f>
        <v/>
      </c>
      <c r="I23" s="463"/>
      <c r="J23" s="463"/>
      <c r="K23" s="463"/>
      <c r="L23" s="463"/>
      <c r="M23" s="463"/>
      <c r="N23" s="282" t="s">
        <v>39</v>
      </c>
      <c r="O23" s="137" t="s">
        <v>29</v>
      </c>
      <c r="P23" s="463" t="str">
        <f>IF(R15&lt;&gt;"",R15,"")</f>
        <v/>
      </c>
      <c r="Q23" s="463"/>
      <c r="R23" s="463"/>
      <c r="S23" s="463"/>
      <c r="T23" s="463"/>
      <c r="U23" s="463"/>
      <c r="V23" s="283"/>
      <c r="W23" s="157" t="str">
        <f t="shared" ref="W23:W26" si="0">IF(F23&lt;&gt;"",(IF(F23&lt;0,0,1)),IF(E23&lt;&gt;"",IF(E23&lt;0,0,1),IF(D23&lt;&gt;"",IF(D23&lt;0,0,1),"")))</f>
        <v/>
      </c>
      <c r="X23" s="158" t="str">
        <f t="shared" ref="X23:X26" si="1">IF(W23&lt;&gt;"",1-W23,"")</f>
        <v/>
      </c>
    </row>
    <row r="24" spans="1:24" ht="18.75" x14ac:dyDescent="0.2">
      <c r="A24" s="447"/>
      <c r="B24" s="284"/>
      <c r="C24" s="285"/>
      <c r="D24" s="285"/>
      <c r="E24" s="281"/>
      <c r="F24" s="281"/>
      <c r="G24" s="135" t="s">
        <v>40</v>
      </c>
      <c r="H24" s="233"/>
      <c r="I24" s="233"/>
      <c r="J24" s="233"/>
      <c r="K24" s="233"/>
      <c r="L24" s="233"/>
      <c r="M24" s="233"/>
      <c r="N24" s="282" t="s">
        <v>39</v>
      </c>
      <c r="O24" s="137" t="s">
        <v>40</v>
      </c>
      <c r="P24" s="233"/>
      <c r="Q24" s="233"/>
      <c r="R24" s="233"/>
      <c r="S24" s="233"/>
      <c r="T24" s="233"/>
      <c r="U24" s="233"/>
      <c r="V24" s="283"/>
      <c r="W24" s="157" t="str">
        <f t="shared" si="0"/>
        <v/>
      </c>
      <c r="X24" s="158" t="str">
        <f t="shared" si="1"/>
        <v/>
      </c>
    </row>
    <row r="25" spans="1:24" ht="18.75" x14ac:dyDescent="0.2">
      <c r="B25" s="284"/>
      <c r="C25" s="285"/>
      <c r="D25" s="285"/>
      <c r="E25" s="281"/>
      <c r="F25" s="281"/>
      <c r="G25" s="135" t="s">
        <v>26</v>
      </c>
      <c r="H25" s="463" t="str">
        <f>H22</f>
        <v/>
      </c>
      <c r="I25" s="463"/>
      <c r="J25" s="463"/>
      <c r="K25" s="463"/>
      <c r="L25" s="463"/>
      <c r="M25" s="463"/>
      <c r="N25" s="282" t="s">
        <v>39</v>
      </c>
      <c r="O25" s="137" t="s">
        <v>29</v>
      </c>
      <c r="P25" s="463" t="str">
        <f>P23</f>
        <v/>
      </c>
      <c r="Q25" s="463"/>
      <c r="R25" s="463"/>
      <c r="S25" s="463"/>
      <c r="T25" s="463"/>
      <c r="U25" s="463"/>
      <c r="V25" s="283"/>
      <c r="W25" s="157" t="str">
        <f t="shared" si="0"/>
        <v/>
      </c>
      <c r="X25" s="158" t="str">
        <f t="shared" si="1"/>
        <v/>
      </c>
    </row>
    <row r="26" spans="1:24" ht="18.75" x14ac:dyDescent="0.2">
      <c r="B26" s="286"/>
      <c r="C26" s="287"/>
      <c r="D26" s="287"/>
      <c r="E26" s="287"/>
      <c r="F26" s="287"/>
      <c r="G26" s="135" t="s">
        <v>28</v>
      </c>
      <c r="H26" s="463" t="str">
        <f>H23</f>
        <v/>
      </c>
      <c r="I26" s="463"/>
      <c r="J26" s="463"/>
      <c r="K26" s="463"/>
      <c r="L26" s="463"/>
      <c r="M26" s="463"/>
      <c r="N26" s="282" t="s">
        <v>39</v>
      </c>
      <c r="O26" s="137" t="s">
        <v>27</v>
      </c>
      <c r="P26" s="463" t="str">
        <f>P22</f>
        <v/>
      </c>
      <c r="Q26" s="463"/>
      <c r="R26" s="463"/>
      <c r="S26" s="463"/>
      <c r="T26" s="463"/>
      <c r="U26" s="463"/>
      <c r="V26" s="283"/>
      <c r="W26" s="157" t="str">
        <f t="shared" si="0"/>
        <v/>
      </c>
      <c r="X26" s="158" t="str">
        <f t="shared" si="1"/>
        <v/>
      </c>
    </row>
    <row r="27" spans="1:24" ht="19.5" thickBot="1" x14ac:dyDescent="0.25">
      <c r="A27" s="419"/>
      <c r="B27" s="500"/>
      <c r="C27" s="501"/>
      <c r="D27" s="501"/>
      <c r="E27" s="501"/>
      <c r="F27" s="502"/>
      <c r="G27" s="503" t="s">
        <v>41</v>
      </c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288" t="str">
        <f>IF(W22&lt;&gt;"",SUM(W22:W26),"")</f>
        <v/>
      </c>
      <c r="X27" s="289" t="str">
        <f>IF(X22&lt;&gt;"",SUM(X22:X26),"")</f>
        <v/>
      </c>
    </row>
    <row r="28" spans="1:24" ht="12.75" x14ac:dyDescent="0.2">
      <c r="B28" s="505" t="s">
        <v>42</v>
      </c>
      <c r="C28" s="505"/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 ht="13.5" thickBot="1" x14ac:dyDescent="0.25">
      <c r="B29" s="506"/>
      <c r="C29" s="506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</row>
    <row r="30" spans="1:24" ht="15.75" customHeight="1" x14ac:dyDescent="0.25">
      <c r="B30" s="290"/>
      <c r="C30" s="161" t="s">
        <v>43</v>
      </c>
      <c r="E30" s="507" t="s">
        <v>44</v>
      </c>
      <c r="F30" s="508"/>
      <c r="G30" s="509"/>
      <c r="H30" s="507" t="s">
        <v>45</v>
      </c>
      <c r="I30" s="508"/>
      <c r="J30" s="509"/>
      <c r="K30" s="464" t="s">
        <v>46</v>
      </c>
      <c r="L30" s="465"/>
      <c r="M30" s="468" t="str">
        <f>IF(G12&lt;&gt;"",G12,"")</f>
        <v/>
      </c>
      <c r="N30" s="468"/>
      <c r="O30" s="468"/>
      <c r="P30" s="468"/>
      <c r="Q30" s="469"/>
      <c r="R30" s="488" t="str">
        <f>W27</f>
        <v/>
      </c>
      <c r="T30" s="264" t="s">
        <v>47</v>
      </c>
      <c r="U30" s="291"/>
      <c r="V30" s="291"/>
      <c r="W30" s="510" t="s">
        <v>49</v>
      </c>
      <c r="X30" s="511"/>
    </row>
    <row r="31" spans="1:24" ht="15.75" customHeight="1" thickBot="1" x14ac:dyDescent="0.25">
      <c r="B31" s="290"/>
      <c r="C31" s="161" t="s">
        <v>50</v>
      </c>
      <c r="E31" s="292" t="s">
        <v>224</v>
      </c>
      <c r="F31" s="459"/>
      <c r="G31" s="460"/>
      <c r="H31" s="292" t="s">
        <v>224</v>
      </c>
      <c r="I31" s="457"/>
      <c r="J31" s="458"/>
      <c r="K31" s="466"/>
      <c r="L31" s="467"/>
      <c r="M31" s="470"/>
      <c r="N31" s="470"/>
      <c r="O31" s="470"/>
      <c r="P31" s="470"/>
      <c r="Q31" s="471"/>
      <c r="R31" s="489"/>
      <c r="V31" s="291"/>
      <c r="W31" s="512" t="s">
        <v>51</v>
      </c>
      <c r="X31" s="513"/>
    </row>
    <row r="32" spans="1:24" ht="15.75" customHeight="1" x14ac:dyDescent="0.2">
      <c r="B32" s="290"/>
      <c r="C32" s="161" t="s">
        <v>25</v>
      </c>
      <c r="E32" s="293" t="s">
        <v>21</v>
      </c>
      <c r="F32" s="455"/>
      <c r="G32" s="456"/>
      <c r="H32" s="293" t="s">
        <v>21</v>
      </c>
      <c r="I32" s="455"/>
      <c r="J32" s="456"/>
      <c r="K32" s="464" t="s">
        <v>46</v>
      </c>
      <c r="L32" s="465"/>
      <c r="M32" s="468" t="str">
        <f>IF(S12&lt;&gt;"",S12,"")</f>
        <v/>
      </c>
      <c r="N32" s="468"/>
      <c r="O32" s="468"/>
      <c r="P32" s="468"/>
      <c r="Q32" s="469"/>
      <c r="R32" s="488" t="str">
        <f>X27</f>
        <v/>
      </c>
      <c r="V32" s="291"/>
      <c r="W32" s="512"/>
      <c r="X32" s="513"/>
    </row>
    <row r="33" spans="1:24" ht="15.75" customHeight="1" thickBot="1" x14ac:dyDescent="0.25">
      <c r="A33" s="422"/>
      <c r="B33" s="290"/>
      <c r="C33" s="161" t="s">
        <v>52</v>
      </c>
      <c r="E33" s="448" t="s">
        <v>53</v>
      </c>
      <c r="F33" s="449"/>
      <c r="G33" s="450"/>
      <c r="H33" s="448" t="s">
        <v>53</v>
      </c>
      <c r="I33" s="449"/>
      <c r="J33" s="450"/>
      <c r="K33" s="466"/>
      <c r="L33" s="467"/>
      <c r="M33" s="470"/>
      <c r="N33" s="470"/>
      <c r="O33" s="470"/>
      <c r="P33" s="470"/>
      <c r="Q33" s="471"/>
      <c r="R33" s="489"/>
      <c r="V33" s="291"/>
      <c r="W33" s="514"/>
      <c r="X33" s="515"/>
    </row>
    <row r="34" spans="1:24" ht="15.75" x14ac:dyDescent="0.2"/>
    <row r="35" spans="1:24" ht="60" customHeight="1" x14ac:dyDescent="0.2"/>
    <row r="36" spans="1:24" ht="20.25" x14ac:dyDescent="0.2">
      <c r="B36" s="531" t="s">
        <v>0</v>
      </c>
      <c r="C36" s="531"/>
      <c r="D36" s="531"/>
      <c r="E36" s="531"/>
      <c r="F36" s="531"/>
      <c r="G36" s="531"/>
      <c r="H36" s="531"/>
      <c r="I36" s="531"/>
      <c r="J36" s="531"/>
      <c r="K36" s="531"/>
      <c r="L36" s="531"/>
      <c r="M36" s="531"/>
      <c r="N36" s="531"/>
      <c r="O36" s="531"/>
      <c r="P36" s="531"/>
      <c r="Q36" s="531"/>
      <c r="R36" s="531"/>
      <c r="S36" s="531"/>
      <c r="T36" s="531"/>
      <c r="U36" s="531"/>
      <c r="V36" s="531"/>
      <c r="W36" s="531"/>
      <c r="X36" s="531"/>
    </row>
    <row r="37" spans="1:24" ht="18.75" x14ac:dyDescent="0.2"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</row>
    <row r="38" spans="1:24" ht="20.25" x14ac:dyDescent="0.2">
      <c r="B38" s="531" t="s">
        <v>54</v>
      </c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</row>
    <row r="39" spans="1:24" ht="12.75" x14ac:dyDescent="0.2">
      <c r="B39" s="266"/>
      <c r="J39" s="264"/>
      <c r="K39" s="264"/>
    </row>
    <row r="40" spans="1:24" ht="12.75" x14ac:dyDescent="0.2">
      <c r="B40" s="266"/>
      <c r="J40" s="264"/>
      <c r="K40" s="264"/>
      <c r="V40" s="539" t="s">
        <v>2</v>
      </c>
      <c r="W40" s="539"/>
      <c r="X40" s="539"/>
    </row>
    <row r="41" spans="1:24" ht="18" customHeight="1" x14ac:dyDescent="0.2">
      <c r="B41" s="540" t="s">
        <v>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2"/>
      <c r="N41" s="111" t="s">
        <v>4</v>
      </c>
      <c r="O41" s="267"/>
      <c r="P41" s="536"/>
      <c r="Q41" s="536"/>
      <c r="R41" s="536"/>
      <c r="S41" s="537"/>
      <c r="T41" s="533" t="s">
        <v>232</v>
      </c>
      <c r="U41" s="534"/>
      <c r="V41" s="534"/>
      <c r="W41" s="534"/>
      <c r="X41" s="535"/>
    </row>
    <row r="42" spans="1:24" ht="18.75" customHeight="1" x14ac:dyDescent="0.2"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43"/>
      <c r="N42" s="250" t="s">
        <v>6</v>
      </c>
      <c r="O42" s="538"/>
      <c r="P42" s="537"/>
      <c r="Q42" s="248" t="s">
        <v>7</v>
      </c>
      <c r="R42" s="526"/>
      <c r="S42" s="527"/>
      <c r="T42" s="249" t="s">
        <v>57</v>
      </c>
      <c r="U42" s="526"/>
      <c r="V42" s="526"/>
      <c r="W42" s="526"/>
      <c r="X42" s="527"/>
    </row>
    <row r="43" spans="1:24" ht="15.75" x14ac:dyDescent="0.2">
      <c r="B43" s="528"/>
      <c r="C43" s="528"/>
      <c r="D43" s="528"/>
      <c r="E43" s="528"/>
      <c r="F43" s="528"/>
      <c r="G43" s="528"/>
      <c r="H43" s="529"/>
      <c r="I43" s="529"/>
      <c r="J43" s="529"/>
      <c r="K43" s="529"/>
      <c r="L43" s="530"/>
      <c r="N43" s="472" t="s">
        <v>10</v>
      </c>
      <c r="O43" s="474"/>
      <c r="P43" s="472" t="s">
        <v>11</v>
      </c>
      <c r="Q43" s="474"/>
      <c r="R43" s="472" t="s">
        <v>12</v>
      </c>
      <c r="S43" s="474"/>
      <c r="T43" s="472" t="s">
        <v>13</v>
      </c>
      <c r="U43" s="474"/>
      <c r="V43" s="472" t="s">
        <v>14</v>
      </c>
      <c r="W43" s="473"/>
      <c r="X43" s="474"/>
    </row>
    <row r="44" spans="1:24" ht="15.75" x14ac:dyDescent="0.2">
      <c r="B44" s="524"/>
      <c r="C44" s="524"/>
      <c r="D44" s="524"/>
      <c r="E44" s="524"/>
      <c r="F44" s="524"/>
      <c r="G44" s="525"/>
      <c r="H44" s="461" t="s">
        <v>15</v>
      </c>
      <c r="I44" s="462"/>
      <c r="J44" s="462"/>
      <c r="K44" s="526"/>
      <c r="L44" s="527"/>
      <c r="N44" s="472" t="s">
        <v>16</v>
      </c>
      <c r="O44" s="473"/>
      <c r="P44" s="474"/>
      <c r="Q44" s="472" t="s">
        <v>17</v>
      </c>
      <c r="R44" s="473"/>
      <c r="S44" s="474"/>
      <c r="T44" s="116"/>
      <c r="U44" s="116"/>
      <c r="V44" s="116"/>
      <c r="W44" s="116"/>
      <c r="X44" s="116"/>
    </row>
    <row r="45" spans="1:24" ht="12.75" x14ac:dyDescent="0.2">
      <c r="B45" s="268"/>
      <c r="C45" s="268"/>
      <c r="D45" s="268"/>
      <c r="E45" s="268"/>
      <c r="F45" s="268"/>
      <c r="G45" s="268"/>
      <c r="J45" s="264"/>
      <c r="K45" s="264"/>
      <c r="N45" s="475" t="s">
        <v>18</v>
      </c>
      <c r="O45" s="475"/>
      <c r="P45" s="475"/>
      <c r="Q45" s="475"/>
      <c r="R45" s="475"/>
      <c r="S45" s="475"/>
    </row>
    <row r="46" spans="1:24" ht="16.5" thickBot="1" x14ac:dyDescent="0.25"/>
    <row r="47" spans="1:24" ht="19.5" thickTop="1" x14ac:dyDescent="0.2">
      <c r="B47" s="118" t="s">
        <v>19</v>
      </c>
      <c r="C47" s="516"/>
      <c r="D47" s="517"/>
      <c r="E47" s="518" t="s">
        <v>20</v>
      </c>
      <c r="F47" s="519"/>
      <c r="G47" s="520"/>
      <c r="H47" s="520"/>
      <c r="I47" s="520"/>
      <c r="J47" s="520"/>
      <c r="K47" s="520"/>
      <c r="L47" s="521"/>
      <c r="M47" s="269"/>
      <c r="N47" s="118" t="s">
        <v>19</v>
      </c>
      <c r="O47" s="516"/>
      <c r="P47" s="517"/>
      <c r="Q47" s="518" t="s">
        <v>20</v>
      </c>
      <c r="R47" s="519"/>
      <c r="S47" s="522"/>
      <c r="T47" s="522"/>
      <c r="U47" s="522"/>
      <c r="V47" s="522"/>
      <c r="W47" s="522"/>
      <c r="X47" s="523"/>
    </row>
    <row r="48" spans="1:24" ht="24" x14ac:dyDescent="0.2">
      <c r="B48" s="484" t="s">
        <v>21</v>
      </c>
      <c r="C48" s="485"/>
      <c r="D48" s="486"/>
      <c r="E48" s="487" t="s">
        <v>22</v>
      </c>
      <c r="F48" s="485"/>
      <c r="G48" s="485"/>
      <c r="H48" s="485"/>
      <c r="I48" s="485"/>
      <c r="J48" s="120" t="s">
        <v>23</v>
      </c>
      <c r="K48" s="120" t="s">
        <v>24</v>
      </c>
      <c r="L48" s="121" t="s">
        <v>25</v>
      </c>
      <c r="M48" s="270"/>
      <c r="N48" s="484" t="s">
        <v>21</v>
      </c>
      <c r="O48" s="485"/>
      <c r="P48" s="486"/>
      <c r="Q48" s="487" t="s">
        <v>22</v>
      </c>
      <c r="R48" s="485"/>
      <c r="S48" s="485"/>
      <c r="T48" s="485"/>
      <c r="U48" s="485"/>
      <c r="V48" s="120" t="s">
        <v>23</v>
      </c>
      <c r="W48" s="120" t="s">
        <v>24</v>
      </c>
      <c r="X48" s="121" t="s">
        <v>25</v>
      </c>
    </row>
    <row r="49" spans="2:24" ht="18.75" x14ac:dyDescent="0.2">
      <c r="B49" s="476"/>
      <c r="C49" s="477"/>
      <c r="D49" s="478"/>
      <c r="E49" s="123" t="s">
        <v>26</v>
      </c>
      <c r="F49" s="451"/>
      <c r="G49" s="451"/>
      <c r="H49" s="451"/>
      <c r="I49" s="452"/>
      <c r="J49" s="271"/>
      <c r="K49" s="272"/>
      <c r="L49" s="273"/>
      <c r="M49" s="270"/>
      <c r="N49" s="476"/>
      <c r="O49" s="477"/>
      <c r="P49" s="478"/>
      <c r="Q49" s="123" t="s">
        <v>27</v>
      </c>
      <c r="R49" s="451"/>
      <c r="S49" s="451"/>
      <c r="T49" s="451"/>
      <c r="U49" s="452"/>
      <c r="V49" s="271"/>
      <c r="W49" s="272"/>
      <c r="X49" s="273"/>
    </row>
    <row r="50" spans="2:24" ht="18.75" x14ac:dyDescent="0.2">
      <c r="B50" s="476"/>
      <c r="C50" s="477"/>
      <c r="D50" s="478"/>
      <c r="E50" s="123" t="s">
        <v>28</v>
      </c>
      <c r="F50" s="451"/>
      <c r="G50" s="451"/>
      <c r="H50" s="451"/>
      <c r="I50" s="452"/>
      <c r="J50" s="271"/>
      <c r="K50" s="272"/>
      <c r="L50" s="273"/>
      <c r="M50" s="270"/>
      <c r="N50" s="476"/>
      <c r="O50" s="477"/>
      <c r="P50" s="478"/>
      <c r="Q50" s="123" t="s">
        <v>29</v>
      </c>
      <c r="R50" s="451"/>
      <c r="S50" s="451"/>
      <c r="T50" s="451"/>
      <c r="U50" s="452"/>
      <c r="V50" s="271"/>
      <c r="W50" s="272"/>
      <c r="X50" s="273"/>
    </row>
    <row r="51" spans="2:24" ht="19.5" thickBot="1" x14ac:dyDescent="0.25">
      <c r="B51" s="479"/>
      <c r="C51" s="480"/>
      <c r="D51" s="481"/>
      <c r="E51" s="124" t="s">
        <v>30</v>
      </c>
      <c r="F51" s="453"/>
      <c r="G51" s="453"/>
      <c r="H51" s="453"/>
      <c r="I51" s="454"/>
      <c r="J51" s="274"/>
      <c r="K51" s="275"/>
      <c r="L51" s="276"/>
      <c r="M51" s="270"/>
      <c r="N51" s="479"/>
      <c r="O51" s="480"/>
      <c r="P51" s="481"/>
      <c r="Q51" s="124" t="s">
        <v>31</v>
      </c>
      <c r="R51" s="453"/>
      <c r="S51" s="453"/>
      <c r="T51" s="453"/>
      <c r="U51" s="454"/>
      <c r="V51" s="274"/>
      <c r="W51" s="275"/>
      <c r="X51" s="276"/>
    </row>
    <row r="52" spans="2:24" ht="19.5" thickTop="1" x14ac:dyDescent="0.2">
      <c r="B52" s="277"/>
      <c r="C52" s="277"/>
      <c r="D52" s="277"/>
      <c r="E52" s="126"/>
      <c r="F52" s="278"/>
      <c r="G52" s="270"/>
      <c r="H52" s="270"/>
      <c r="I52" s="270"/>
      <c r="J52" s="279"/>
      <c r="K52" s="279"/>
      <c r="L52" s="277"/>
      <c r="M52" s="270"/>
      <c r="N52" s="277"/>
      <c r="O52" s="277"/>
      <c r="P52" s="277"/>
      <c r="Q52" s="126"/>
      <c r="R52" s="278"/>
      <c r="S52" s="279"/>
      <c r="T52" s="279"/>
      <c r="U52" s="279"/>
      <c r="V52" s="279"/>
      <c r="W52" s="279"/>
      <c r="X52" s="277"/>
    </row>
    <row r="53" spans="2:24" ht="12.75" x14ac:dyDescent="0.2">
      <c r="B53" s="482"/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</row>
    <row r="54" spans="2:24" ht="13.5" thickBot="1" x14ac:dyDescent="0.25">
      <c r="J54" s="264"/>
      <c r="K54" s="264"/>
    </row>
    <row r="55" spans="2:24" ht="12.75" x14ac:dyDescent="0.2">
      <c r="B55" s="490" t="s">
        <v>33</v>
      </c>
      <c r="C55" s="491"/>
      <c r="D55" s="491"/>
      <c r="E55" s="491"/>
      <c r="F55" s="492"/>
      <c r="G55" s="493" t="s">
        <v>34</v>
      </c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129"/>
      <c r="W55" s="498" t="s">
        <v>35</v>
      </c>
      <c r="X55" s="499"/>
    </row>
    <row r="56" spans="2:24" ht="12.75" x14ac:dyDescent="0.2">
      <c r="B56" s="130">
        <v>1</v>
      </c>
      <c r="C56" s="131">
        <v>2</v>
      </c>
      <c r="D56" s="131">
        <v>3</v>
      </c>
      <c r="E56" s="131">
        <v>4</v>
      </c>
      <c r="F56" s="131">
        <v>5</v>
      </c>
      <c r="G56" s="495"/>
      <c r="H56" s="496"/>
      <c r="I56" s="496"/>
      <c r="J56" s="496"/>
      <c r="K56" s="496"/>
      <c r="L56" s="496"/>
      <c r="M56" s="496"/>
      <c r="N56" s="496"/>
      <c r="O56" s="496"/>
      <c r="P56" s="497"/>
      <c r="Q56" s="497"/>
      <c r="R56" s="497"/>
      <c r="S56" s="497"/>
      <c r="T56" s="497"/>
      <c r="U56" s="497"/>
      <c r="V56" s="132"/>
      <c r="W56" s="133" t="s">
        <v>36</v>
      </c>
      <c r="X56" s="134" t="s">
        <v>37</v>
      </c>
    </row>
    <row r="57" spans="2:24" ht="18.75" x14ac:dyDescent="0.2">
      <c r="B57" s="280"/>
      <c r="C57" s="281"/>
      <c r="D57" s="281"/>
      <c r="E57" s="281"/>
      <c r="F57" s="281"/>
      <c r="G57" s="135" t="s">
        <v>26</v>
      </c>
      <c r="H57" s="463" t="str">
        <f>IF(F49&lt;&gt;"",F49,"")</f>
        <v/>
      </c>
      <c r="I57" s="463"/>
      <c r="J57" s="463"/>
      <c r="K57" s="463"/>
      <c r="L57" s="463"/>
      <c r="M57" s="463"/>
      <c r="N57" s="282" t="s">
        <v>38</v>
      </c>
      <c r="O57" s="137" t="s">
        <v>27</v>
      </c>
      <c r="P57" s="463" t="str">
        <f>IF(R49&lt;&gt;"",R49,"")</f>
        <v/>
      </c>
      <c r="Q57" s="463"/>
      <c r="R57" s="463"/>
      <c r="S57" s="463"/>
      <c r="T57" s="463"/>
      <c r="U57" s="463"/>
      <c r="V57" s="283"/>
      <c r="W57" s="157" t="str">
        <f>IF(F57&lt;&gt;"",(IF(F57&lt;0,0,1)),IF(E57&lt;&gt;"",IF(E57&lt;0,0,1),IF(D57&lt;&gt;"",IF(D57&lt;0,0,1),"")))</f>
        <v/>
      </c>
      <c r="X57" s="158" t="str">
        <f>IF(W57&lt;&gt;"",1-W57,"")</f>
        <v/>
      </c>
    </row>
    <row r="58" spans="2:24" ht="18.75" x14ac:dyDescent="0.2">
      <c r="B58" s="284"/>
      <c r="C58" s="285"/>
      <c r="D58" s="285"/>
      <c r="E58" s="285"/>
      <c r="F58" s="285"/>
      <c r="G58" s="135" t="s">
        <v>28</v>
      </c>
      <c r="H58" s="463" t="str">
        <f>IF(F50&lt;&gt;"",F50,"")</f>
        <v/>
      </c>
      <c r="I58" s="463"/>
      <c r="J58" s="463"/>
      <c r="K58" s="463"/>
      <c r="L58" s="463"/>
      <c r="M58" s="463"/>
      <c r="N58" s="282" t="s">
        <v>39</v>
      </c>
      <c r="O58" s="137" t="s">
        <v>29</v>
      </c>
      <c r="P58" s="463" t="str">
        <f>IF(R50&lt;&gt;"",R50,"")</f>
        <v/>
      </c>
      <c r="Q58" s="463"/>
      <c r="R58" s="463"/>
      <c r="S58" s="463"/>
      <c r="T58" s="463"/>
      <c r="U58" s="463"/>
      <c r="V58" s="283"/>
      <c r="W58" s="157" t="str">
        <f t="shared" ref="W58:W61" si="2">IF(F58&lt;&gt;"",(IF(F58&lt;0,0,1)),IF(E58&lt;&gt;"",IF(E58&lt;0,0,1),IF(D58&lt;&gt;"",IF(D58&lt;0,0,1),"")))</f>
        <v/>
      </c>
      <c r="X58" s="158" t="str">
        <f t="shared" ref="X58:X61" si="3">IF(W58&lt;&gt;"",1-W58,"")</f>
        <v/>
      </c>
    </row>
    <row r="59" spans="2:24" ht="18.75" x14ac:dyDescent="0.2">
      <c r="B59" s="284"/>
      <c r="C59" s="285"/>
      <c r="D59" s="285"/>
      <c r="E59" s="281"/>
      <c r="F59" s="281"/>
      <c r="G59" s="135" t="s">
        <v>40</v>
      </c>
      <c r="H59" s="233"/>
      <c r="I59" s="233"/>
      <c r="J59" s="233"/>
      <c r="K59" s="233"/>
      <c r="L59" s="233"/>
      <c r="M59" s="233"/>
      <c r="N59" s="282" t="s">
        <v>39</v>
      </c>
      <c r="O59" s="137" t="s">
        <v>40</v>
      </c>
      <c r="P59" s="233"/>
      <c r="Q59" s="233"/>
      <c r="R59" s="233"/>
      <c r="S59" s="233"/>
      <c r="T59" s="233"/>
      <c r="U59" s="233"/>
      <c r="V59" s="283"/>
      <c r="W59" s="157" t="str">
        <f t="shared" si="2"/>
        <v/>
      </c>
      <c r="X59" s="158" t="str">
        <f t="shared" si="3"/>
        <v/>
      </c>
    </row>
    <row r="60" spans="2:24" ht="18.75" x14ac:dyDescent="0.2">
      <c r="B60" s="284"/>
      <c r="C60" s="285"/>
      <c r="D60" s="285"/>
      <c r="E60" s="281"/>
      <c r="F60" s="281"/>
      <c r="G60" s="135" t="s">
        <v>26</v>
      </c>
      <c r="H60" s="463" t="str">
        <f>H57</f>
        <v/>
      </c>
      <c r="I60" s="463"/>
      <c r="J60" s="463"/>
      <c r="K60" s="463"/>
      <c r="L60" s="463"/>
      <c r="M60" s="463"/>
      <c r="N60" s="282" t="s">
        <v>39</v>
      </c>
      <c r="O60" s="137" t="s">
        <v>29</v>
      </c>
      <c r="P60" s="463" t="str">
        <f>P58</f>
        <v/>
      </c>
      <c r="Q60" s="463"/>
      <c r="R60" s="463"/>
      <c r="S60" s="463"/>
      <c r="T60" s="463"/>
      <c r="U60" s="463"/>
      <c r="V60" s="283"/>
      <c r="W60" s="157" t="str">
        <f t="shared" si="2"/>
        <v/>
      </c>
      <c r="X60" s="158" t="str">
        <f t="shared" si="3"/>
        <v/>
      </c>
    </row>
    <row r="61" spans="2:24" ht="18.75" x14ac:dyDescent="0.2">
      <c r="B61" s="286"/>
      <c r="C61" s="287"/>
      <c r="D61" s="287"/>
      <c r="E61" s="287"/>
      <c r="F61" s="287"/>
      <c r="G61" s="135" t="s">
        <v>28</v>
      </c>
      <c r="H61" s="463" t="str">
        <f>H58</f>
        <v/>
      </c>
      <c r="I61" s="463"/>
      <c r="J61" s="463"/>
      <c r="K61" s="463"/>
      <c r="L61" s="463"/>
      <c r="M61" s="463"/>
      <c r="N61" s="282" t="s">
        <v>39</v>
      </c>
      <c r="O61" s="137" t="s">
        <v>27</v>
      </c>
      <c r="P61" s="463" t="str">
        <f>P57</f>
        <v/>
      </c>
      <c r="Q61" s="463"/>
      <c r="R61" s="463"/>
      <c r="S61" s="463"/>
      <c r="T61" s="463"/>
      <c r="U61" s="463"/>
      <c r="V61" s="283"/>
      <c r="W61" s="157" t="str">
        <f t="shared" si="2"/>
        <v/>
      </c>
      <c r="X61" s="158" t="str">
        <f t="shared" si="3"/>
        <v/>
      </c>
    </row>
    <row r="62" spans="2:24" ht="19.5" thickBot="1" x14ac:dyDescent="0.25">
      <c r="B62" s="500"/>
      <c r="C62" s="501"/>
      <c r="D62" s="501"/>
      <c r="E62" s="501"/>
      <c r="F62" s="502"/>
      <c r="G62" s="503" t="s">
        <v>41</v>
      </c>
      <c r="H62" s="504"/>
      <c r="I62" s="504"/>
      <c r="J62" s="504"/>
      <c r="K62" s="504"/>
      <c r="L62" s="504"/>
      <c r="M62" s="504"/>
      <c r="N62" s="504"/>
      <c r="O62" s="504"/>
      <c r="P62" s="504"/>
      <c r="Q62" s="504"/>
      <c r="R62" s="504"/>
      <c r="S62" s="504"/>
      <c r="T62" s="504"/>
      <c r="U62" s="504"/>
      <c r="V62" s="504"/>
      <c r="W62" s="288" t="str">
        <f>IF(W57&lt;&gt;"",SUM(W57:W61),"")</f>
        <v/>
      </c>
      <c r="X62" s="289" t="str">
        <f>IF(X57&lt;&gt;"",SUM(X57:X61),"")</f>
        <v/>
      </c>
    </row>
    <row r="63" spans="2:24" ht="12.75" x14ac:dyDescent="0.2">
      <c r="B63" s="505" t="s">
        <v>42</v>
      </c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505"/>
      <c r="S63" s="505"/>
      <c r="T63" s="505"/>
      <c r="U63" s="505"/>
      <c r="V63" s="505"/>
      <c r="W63" s="505"/>
      <c r="X63" s="505"/>
    </row>
    <row r="64" spans="2:24" ht="13.5" thickBot="1" x14ac:dyDescent="0.25">
      <c r="B64" s="506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</row>
    <row r="65" spans="2:24" ht="15.75" customHeight="1" x14ac:dyDescent="0.25">
      <c r="B65" s="290"/>
      <c r="C65" s="161" t="s">
        <v>43</v>
      </c>
      <c r="E65" s="507" t="s">
        <v>44</v>
      </c>
      <c r="F65" s="508"/>
      <c r="G65" s="509"/>
      <c r="H65" s="507" t="s">
        <v>45</v>
      </c>
      <c r="I65" s="508"/>
      <c r="J65" s="509"/>
      <c r="K65" s="464" t="s">
        <v>46</v>
      </c>
      <c r="L65" s="465"/>
      <c r="M65" s="468" t="str">
        <f>IF(G47&lt;&gt;"",G47,"")</f>
        <v/>
      </c>
      <c r="N65" s="468"/>
      <c r="O65" s="468"/>
      <c r="P65" s="468"/>
      <c r="Q65" s="469"/>
      <c r="R65" s="488" t="str">
        <f>W62</f>
        <v/>
      </c>
      <c r="T65" s="264" t="s">
        <v>47</v>
      </c>
      <c r="U65" s="291"/>
      <c r="V65" s="291"/>
      <c r="W65" s="510" t="s">
        <v>49</v>
      </c>
      <c r="X65" s="511"/>
    </row>
    <row r="66" spans="2:24" ht="15.75" customHeight="1" thickBot="1" x14ac:dyDescent="0.25">
      <c r="B66" s="290"/>
      <c r="C66" s="161" t="s">
        <v>50</v>
      </c>
      <c r="E66" s="292" t="s">
        <v>224</v>
      </c>
      <c r="F66" s="459"/>
      <c r="G66" s="460"/>
      <c r="H66" s="292" t="s">
        <v>224</v>
      </c>
      <c r="I66" s="457"/>
      <c r="J66" s="458"/>
      <c r="K66" s="466"/>
      <c r="L66" s="467"/>
      <c r="M66" s="470"/>
      <c r="N66" s="470"/>
      <c r="O66" s="470"/>
      <c r="P66" s="470"/>
      <c r="Q66" s="471"/>
      <c r="R66" s="489"/>
      <c r="V66" s="291"/>
      <c r="W66" s="512" t="s">
        <v>51</v>
      </c>
      <c r="X66" s="513"/>
    </row>
    <row r="67" spans="2:24" ht="15.75" customHeight="1" x14ac:dyDescent="0.2">
      <c r="B67" s="290"/>
      <c r="C67" s="161" t="s">
        <v>25</v>
      </c>
      <c r="E67" s="293" t="s">
        <v>21</v>
      </c>
      <c r="F67" s="455"/>
      <c r="G67" s="456"/>
      <c r="H67" s="293" t="s">
        <v>21</v>
      </c>
      <c r="I67" s="455"/>
      <c r="J67" s="456"/>
      <c r="K67" s="464" t="s">
        <v>46</v>
      </c>
      <c r="L67" s="465"/>
      <c r="M67" s="468" t="str">
        <f>IF(S47&lt;&gt;"",S47,"")</f>
        <v/>
      </c>
      <c r="N67" s="468"/>
      <c r="O67" s="468"/>
      <c r="P67" s="468"/>
      <c r="Q67" s="469"/>
      <c r="R67" s="488" t="str">
        <f>X62</f>
        <v/>
      </c>
      <c r="V67" s="291"/>
      <c r="W67" s="512"/>
      <c r="X67" s="513"/>
    </row>
    <row r="68" spans="2:24" ht="15.75" customHeight="1" thickBot="1" x14ac:dyDescent="0.25">
      <c r="B68" s="290"/>
      <c r="C68" s="161" t="s">
        <v>52</v>
      </c>
      <c r="E68" s="448" t="s">
        <v>53</v>
      </c>
      <c r="F68" s="449"/>
      <c r="G68" s="450"/>
      <c r="H68" s="448" t="s">
        <v>53</v>
      </c>
      <c r="I68" s="449"/>
      <c r="J68" s="450"/>
      <c r="K68" s="466"/>
      <c r="L68" s="467"/>
      <c r="M68" s="470"/>
      <c r="N68" s="470"/>
      <c r="O68" s="470"/>
      <c r="P68" s="470"/>
      <c r="Q68" s="471"/>
      <c r="R68" s="489"/>
      <c r="V68" s="291"/>
      <c r="W68" s="514"/>
      <c r="X68" s="515"/>
    </row>
    <row r="69" spans="2:24" ht="15.75" x14ac:dyDescent="0.2"/>
  </sheetData>
  <sheetProtection sheet="1" objects="1" scenarios="1" selectLockedCells="1"/>
  <mergeCells count="153">
    <mergeCell ref="B7:L7"/>
    <mergeCell ref="B8:L8"/>
    <mergeCell ref="N8:O8"/>
    <mergeCell ref="P8:Q8"/>
    <mergeCell ref="B2:X2"/>
    <mergeCell ref="B3:X3"/>
    <mergeCell ref="B4:X4"/>
    <mergeCell ref="V5:X5"/>
    <mergeCell ref="B6:L6"/>
    <mergeCell ref="R8:S8"/>
    <mergeCell ref="T8:U8"/>
    <mergeCell ref="V8:X8"/>
    <mergeCell ref="T6:X6"/>
    <mergeCell ref="P6:S6"/>
    <mergeCell ref="R7:S7"/>
    <mergeCell ref="O7:P7"/>
    <mergeCell ref="U7:X7"/>
    <mergeCell ref="B13:D13"/>
    <mergeCell ref="E13:I13"/>
    <mergeCell ref="N13:P13"/>
    <mergeCell ref="Q13:U13"/>
    <mergeCell ref="B14:D14"/>
    <mergeCell ref="N14:P14"/>
    <mergeCell ref="B15:D15"/>
    <mergeCell ref="N15:P15"/>
    <mergeCell ref="B16:D16"/>
    <mergeCell ref="N16:P16"/>
    <mergeCell ref="R14:U14"/>
    <mergeCell ref="R15:U15"/>
    <mergeCell ref="R16:U16"/>
    <mergeCell ref="H9:J9"/>
    <mergeCell ref="N9:P9"/>
    <mergeCell ref="Q9:S9"/>
    <mergeCell ref="N10:S10"/>
    <mergeCell ref="C12:D12"/>
    <mergeCell ref="E12:F12"/>
    <mergeCell ref="G12:L12"/>
    <mergeCell ref="O12:P12"/>
    <mergeCell ref="Q12:R12"/>
    <mergeCell ref="S12:X12"/>
    <mergeCell ref="B9:G9"/>
    <mergeCell ref="K9:L9"/>
    <mergeCell ref="P22:U22"/>
    <mergeCell ref="H23:M23"/>
    <mergeCell ref="P23:U23"/>
    <mergeCell ref="H25:M25"/>
    <mergeCell ref="P25:U25"/>
    <mergeCell ref="B20:F20"/>
    <mergeCell ref="G20:U21"/>
    <mergeCell ref="W20:X20"/>
    <mergeCell ref="B18:X18"/>
    <mergeCell ref="P26:U26"/>
    <mergeCell ref="B27:F27"/>
    <mergeCell ref="G27:V27"/>
    <mergeCell ref="B28:X29"/>
    <mergeCell ref="E30:G30"/>
    <mergeCell ref="H30:J30"/>
    <mergeCell ref="R30:R31"/>
    <mergeCell ref="K30:L31"/>
    <mergeCell ref="M30:Q31"/>
    <mergeCell ref="W30:X30"/>
    <mergeCell ref="H33:J33"/>
    <mergeCell ref="B36:X36"/>
    <mergeCell ref="B37:X37"/>
    <mergeCell ref="R32:R33"/>
    <mergeCell ref="K32:L33"/>
    <mergeCell ref="M32:Q33"/>
    <mergeCell ref="R42:S42"/>
    <mergeCell ref="T41:X41"/>
    <mergeCell ref="P41:S41"/>
    <mergeCell ref="O42:P42"/>
    <mergeCell ref="U42:X42"/>
    <mergeCell ref="W31:X33"/>
    <mergeCell ref="B38:X38"/>
    <mergeCell ref="V40:X40"/>
    <mergeCell ref="B41:L41"/>
    <mergeCell ref="B42:L42"/>
    <mergeCell ref="C47:D47"/>
    <mergeCell ref="E47:F47"/>
    <mergeCell ref="G47:L47"/>
    <mergeCell ref="O47:P47"/>
    <mergeCell ref="Q47:R47"/>
    <mergeCell ref="S47:X47"/>
    <mergeCell ref="B44:G44"/>
    <mergeCell ref="K44:L44"/>
    <mergeCell ref="R43:S43"/>
    <mergeCell ref="T43:U43"/>
    <mergeCell ref="V43:X43"/>
    <mergeCell ref="B43:L43"/>
    <mergeCell ref="N43:O43"/>
    <mergeCell ref="P43:Q43"/>
    <mergeCell ref="R67:R68"/>
    <mergeCell ref="B55:F55"/>
    <mergeCell ref="G55:U56"/>
    <mergeCell ref="W55:X55"/>
    <mergeCell ref="H57:M57"/>
    <mergeCell ref="P57:U57"/>
    <mergeCell ref="B62:F62"/>
    <mergeCell ref="G62:V62"/>
    <mergeCell ref="B63:X64"/>
    <mergeCell ref="E65:G65"/>
    <mergeCell ref="H65:J65"/>
    <mergeCell ref="K65:L66"/>
    <mergeCell ref="M65:Q66"/>
    <mergeCell ref="R65:R66"/>
    <mergeCell ref="F66:G66"/>
    <mergeCell ref="I66:J66"/>
    <mergeCell ref="W65:X65"/>
    <mergeCell ref="W66:X68"/>
    <mergeCell ref="H58:M58"/>
    <mergeCell ref="P58:U58"/>
    <mergeCell ref="P60:U60"/>
    <mergeCell ref="H61:M61"/>
    <mergeCell ref="P61:U61"/>
    <mergeCell ref="E68:G68"/>
    <mergeCell ref="B50:D50"/>
    <mergeCell ref="N50:P50"/>
    <mergeCell ref="B51:D51"/>
    <mergeCell ref="N51:P51"/>
    <mergeCell ref="B53:X53"/>
    <mergeCell ref="R50:U50"/>
    <mergeCell ref="R51:U51"/>
    <mergeCell ref="B48:D48"/>
    <mergeCell ref="E48:I48"/>
    <mergeCell ref="N48:P48"/>
    <mergeCell ref="Q48:U48"/>
    <mergeCell ref="B49:D49"/>
    <mergeCell ref="N49:P49"/>
    <mergeCell ref="R49:U49"/>
    <mergeCell ref="A1:A24"/>
    <mergeCell ref="H68:J68"/>
    <mergeCell ref="F14:I14"/>
    <mergeCell ref="F15:I15"/>
    <mergeCell ref="F16:I16"/>
    <mergeCell ref="F49:I49"/>
    <mergeCell ref="F50:I50"/>
    <mergeCell ref="F51:I51"/>
    <mergeCell ref="I32:J32"/>
    <mergeCell ref="I31:J31"/>
    <mergeCell ref="F32:G32"/>
    <mergeCell ref="F31:G31"/>
    <mergeCell ref="H44:J44"/>
    <mergeCell ref="H26:M26"/>
    <mergeCell ref="H22:M22"/>
    <mergeCell ref="H60:M60"/>
    <mergeCell ref="F67:G67"/>
    <mergeCell ref="I67:J67"/>
    <mergeCell ref="K67:L68"/>
    <mergeCell ref="M67:Q68"/>
    <mergeCell ref="N44:P44"/>
    <mergeCell ref="Q44:S44"/>
    <mergeCell ref="N45:S45"/>
    <mergeCell ref="E33:G33"/>
  </mergeCells>
  <hyperlinks>
    <hyperlink ref="A1:A24" location="Acceuil!A1" display="RETOUR PAGE ACCUEIL"/>
  </hyperlinks>
  <printOptions horizontalCentered="1" verticalCentered="1"/>
  <pageMargins left="0.11811023622047245" right="0.11811023622047245" top="0.15748031496062992" bottom="0.15748031496062992" header="0" footer="0"/>
  <pageSetup paperSize="9" scale="6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showGridLines="0" showZeros="0" workbookViewId="0">
      <selection sqref="A1:A24"/>
    </sheetView>
  </sheetViews>
  <sheetFormatPr baseColWidth="10" defaultRowHeight="12.75" x14ac:dyDescent="0.2"/>
  <cols>
    <col min="1" max="1" width="16.1640625" style="421" customWidth="1"/>
    <col min="2" max="2" width="6.6640625" style="172" customWidth="1"/>
    <col min="3" max="5" width="10.1640625" style="172" customWidth="1"/>
    <col min="6" max="10" width="6.6640625" style="172" customWidth="1"/>
    <col min="11" max="11" width="10.83203125" style="172" customWidth="1"/>
    <col min="12" max="12" width="6.6640625" style="172" customWidth="1"/>
    <col min="13" max="15" width="10.1640625" style="172" customWidth="1"/>
    <col min="16" max="20" width="6.6640625" style="172" customWidth="1"/>
    <col min="21" max="257" width="12" style="172"/>
    <col min="258" max="258" width="6.6640625" style="172" customWidth="1"/>
    <col min="259" max="261" width="10.1640625" style="172" customWidth="1"/>
    <col min="262" max="266" width="6.6640625" style="172" customWidth="1"/>
    <col min="267" max="267" width="4.33203125" style="172" customWidth="1"/>
    <col min="268" max="268" width="6.6640625" style="172" customWidth="1"/>
    <col min="269" max="271" width="10.1640625" style="172" customWidth="1"/>
    <col min="272" max="276" width="6.6640625" style="172" customWidth="1"/>
    <col min="277" max="513" width="12" style="172"/>
    <col min="514" max="514" width="6.6640625" style="172" customWidth="1"/>
    <col min="515" max="517" width="10.1640625" style="172" customWidth="1"/>
    <col min="518" max="522" width="6.6640625" style="172" customWidth="1"/>
    <col min="523" max="523" width="4.33203125" style="172" customWidth="1"/>
    <col min="524" max="524" width="6.6640625" style="172" customWidth="1"/>
    <col min="525" max="527" width="10.1640625" style="172" customWidth="1"/>
    <col min="528" max="532" width="6.6640625" style="172" customWidth="1"/>
    <col min="533" max="769" width="12" style="172"/>
    <col min="770" max="770" width="6.6640625" style="172" customWidth="1"/>
    <col min="771" max="773" width="10.1640625" style="172" customWidth="1"/>
    <col min="774" max="778" width="6.6640625" style="172" customWidth="1"/>
    <col min="779" max="779" width="4.33203125" style="172" customWidth="1"/>
    <col min="780" max="780" width="6.6640625" style="172" customWidth="1"/>
    <col min="781" max="783" width="10.1640625" style="172" customWidth="1"/>
    <col min="784" max="788" width="6.6640625" style="172" customWidth="1"/>
    <col min="789" max="1025" width="12" style="172"/>
    <col min="1026" max="1026" width="6.6640625" style="172" customWidth="1"/>
    <col min="1027" max="1029" width="10.1640625" style="172" customWidth="1"/>
    <col min="1030" max="1034" width="6.6640625" style="172" customWidth="1"/>
    <col min="1035" max="1035" width="4.33203125" style="172" customWidth="1"/>
    <col min="1036" max="1036" width="6.6640625" style="172" customWidth="1"/>
    <col min="1037" max="1039" width="10.1640625" style="172" customWidth="1"/>
    <col min="1040" max="1044" width="6.6640625" style="172" customWidth="1"/>
    <col min="1045" max="1281" width="12" style="172"/>
    <col min="1282" max="1282" width="6.6640625" style="172" customWidth="1"/>
    <col min="1283" max="1285" width="10.1640625" style="172" customWidth="1"/>
    <col min="1286" max="1290" width="6.6640625" style="172" customWidth="1"/>
    <col min="1291" max="1291" width="4.33203125" style="172" customWidth="1"/>
    <col min="1292" max="1292" width="6.6640625" style="172" customWidth="1"/>
    <col min="1293" max="1295" width="10.1640625" style="172" customWidth="1"/>
    <col min="1296" max="1300" width="6.6640625" style="172" customWidth="1"/>
    <col min="1301" max="1537" width="12" style="172"/>
    <col min="1538" max="1538" width="6.6640625" style="172" customWidth="1"/>
    <col min="1539" max="1541" width="10.1640625" style="172" customWidth="1"/>
    <col min="1542" max="1546" width="6.6640625" style="172" customWidth="1"/>
    <col min="1547" max="1547" width="4.33203125" style="172" customWidth="1"/>
    <col min="1548" max="1548" width="6.6640625" style="172" customWidth="1"/>
    <col min="1549" max="1551" width="10.1640625" style="172" customWidth="1"/>
    <col min="1552" max="1556" width="6.6640625" style="172" customWidth="1"/>
    <col min="1557" max="1793" width="12" style="172"/>
    <col min="1794" max="1794" width="6.6640625" style="172" customWidth="1"/>
    <col min="1795" max="1797" width="10.1640625" style="172" customWidth="1"/>
    <col min="1798" max="1802" width="6.6640625" style="172" customWidth="1"/>
    <col min="1803" max="1803" width="4.33203125" style="172" customWidth="1"/>
    <col min="1804" max="1804" width="6.6640625" style="172" customWidth="1"/>
    <col min="1805" max="1807" width="10.1640625" style="172" customWidth="1"/>
    <col min="1808" max="1812" width="6.6640625" style="172" customWidth="1"/>
    <col min="1813" max="2049" width="12" style="172"/>
    <col min="2050" max="2050" width="6.6640625" style="172" customWidth="1"/>
    <col min="2051" max="2053" width="10.1640625" style="172" customWidth="1"/>
    <col min="2054" max="2058" width="6.6640625" style="172" customWidth="1"/>
    <col min="2059" max="2059" width="4.33203125" style="172" customWidth="1"/>
    <col min="2060" max="2060" width="6.6640625" style="172" customWidth="1"/>
    <col min="2061" max="2063" width="10.1640625" style="172" customWidth="1"/>
    <col min="2064" max="2068" width="6.6640625" style="172" customWidth="1"/>
    <col min="2069" max="2305" width="12" style="172"/>
    <col min="2306" max="2306" width="6.6640625" style="172" customWidth="1"/>
    <col min="2307" max="2309" width="10.1640625" style="172" customWidth="1"/>
    <col min="2310" max="2314" width="6.6640625" style="172" customWidth="1"/>
    <col min="2315" max="2315" width="4.33203125" style="172" customWidth="1"/>
    <col min="2316" max="2316" width="6.6640625" style="172" customWidth="1"/>
    <col min="2317" max="2319" width="10.1640625" style="172" customWidth="1"/>
    <col min="2320" max="2324" width="6.6640625" style="172" customWidth="1"/>
    <col min="2325" max="2561" width="12" style="172"/>
    <col min="2562" max="2562" width="6.6640625" style="172" customWidth="1"/>
    <col min="2563" max="2565" width="10.1640625" style="172" customWidth="1"/>
    <col min="2566" max="2570" width="6.6640625" style="172" customWidth="1"/>
    <col min="2571" max="2571" width="4.33203125" style="172" customWidth="1"/>
    <col min="2572" max="2572" width="6.6640625" style="172" customWidth="1"/>
    <col min="2573" max="2575" width="10.1640625" style="172" customWidth="1"/>
    <col min="2576" max="2580" width="6.6640625" style="172" customWidth="1"/>
    <col min="2581" max="2817" width="12" style="172"/>
    <col min="2818" max="2818" width="6.6640625" style="172" customWidth="1"/>
    <col min="2819" max="2821" width="10.1640625" style="172" customWidth="1"/>
    <col min="2822" max="2826" width="6.6640625" style="172" customWidth="1"/>
    <col min="2827" max="2827" width="4.33203125" style="172" customWidth="1"/>
    <col min="2828" max="2828" width="6.6640625" style="172" customWidth="1"/>
    <col min="2829" max="2831" width="10.1640625" style="172" customWidth="1"/>
    <col min="2832" max="2836" width="6.6640625" style="172" customWidth="1"/>
    <col min="2837" max="3073" width="12" style="172"/>
    <col min="3074" max="3074" width="6.6640625" style="172" customWidth="1"/>
    <col min="3075" max="3077" width="10.1640625" style="172" customWidth="1"/>
    <col min="3078" max="3082" width="6.6640625" style="172" customWidth="1"/>
    <col min="3083" max="3083" width="4.33203125" style="172" customWidth="1"/>
    <col min="3084" max="3084" width="6.6640625" style="172" customWidth="1"/>
    <col min="3085" max="3087" width="10.1640625" style="172" customWidth="1"/>
    <col min="3088" max="3092" width="6.6640625" style="172" customWidth="1"/>
    <col min="3093" max="3329" width="12" style="172"/>
    <col min="3330" max="3330" width="6.6640625" style="172" customWidth="1"/>
    <col min="3331" max="3333" width="10.1640625" style="172" customWidth="1"/>
    <col min="3334" max="3338" width="6.6640625" style="172" customWidth="1"/>
    <col min="3339" max="3339" width="4.33203125" style="172" customWidth="1"/>
    <col min="3340" max="3340" width="6.6640625" style="172" customWidth="1"/>
    <col min="3341" max="3343" width="10.1640625" style="172" customWidth="1"/>
    <col min="3344" max="3348" width="6.6640625" style="172" customWidth="1"/>
    <col min="3349" max="3585" width="12" style="172"/>
    <col min="3586" max="3586" width="6.6640625" style="172" customWidth="1"/>
    <col min="3587" max="3589" width="10.1640625" style="172" customWidth="1"/>
    <col min="3590" max="3594" width="6.6640625" style="172" customWidth="1"/>
    <col min="3595" max="3595" width="4.33203125" style="172" customWidth="1"/>
    <col min="3596" max="3596" width="6.6640625" style="172" customWidth="1"/>
    <col min="3597" max="3599" width="10.1640625" style="172" customWidth="1"/>
    <col min="3600" max="3604" width="6.6640625" style="172" customWidth="1"/>
    <col min="3605" max="3841" width="12" style="172"/>
    <col min="3842" max="3842" width="6.6640625" style="172" customWidth="1"/>
    <col min="3843" max="3845" width="10.1640625" style="172" customWidth="1"/>
    <col min="3846" max="3850" width="6.6640625" style="172" customWidth="1"/>
    <col min="3851" max="3851" width="4.33203125" style="172" customWidth="1"/>
    <col min="3852" max="3852" width="6.6640625" style="172" customWidth="1"/>
    <col min="3853" max="3855" width="10.1640625" style="172" customWidth="1"/>
    <col min="3856" max="3860" width="6.6640625" style="172" customWidth="1"/>
    <col min="3861" max="4097" width="12" style="172"/>
    <col min="4098" max="4098" width="6.6640625" style="172" customWidth="1"/>
    <col min="4099" max="4101" width="10.1640625" style="172" customWidth="1"/>
    <col min="4102" max="4106" width="6.6640625" style="172" customWidth="1"/>
    <col min="4107" max="4107" width="4.33203125" style="172" customWidth="1"/>
    <col min="4108" max="4108" width="6.6640625" style="172" customWidth="1"/>
    <col min="4109" max="4111" width="10.1640625" style="172" customWidth="1"/>
    <col min="4112" max="4116" width="6.6640625" style="172" customWidth="1"/>
    <col min="4117" max="4353" width="12" style="172"/>
    <col min="4354" max="4354" width="6.6640625" style="172" customWidth="1"/>
    <col min="4355" max="4357" width="10.1640625" style="172" customWidth="1"/>
    <col min="4358" max="4362" width="6.6640625" style="172" customWidth="1"/>
    <col min="4363" max="4363" width="4.33203125" style="172" customWidth="1"/>
    <col min="4364" max="4364" width="6.6640625" style="172" customWidth="1"/>
    <col min="4365" max="4367" width="10.1640625" style="172" customWidth="1"/>
    <col min="4368" max="4372" width="6.6640625" style="172" customWidth="1"/>
    <col min="4373" max="4609" width="12" style="172"/>
    <col min="4610" max="4610" width="6.6640625" style="172" customWidth="1"/>
    <col min="4611" max="4613" width="10.1640625" style="172" customWidth="1"/>
    <col min="4614" max="4618" width="6.6640625" style="172" customWidth="1"/>
    <col min="4619" max="4619" width="4.33203125" style="172" customWidth="1"/>
    <col min="4620" max="4620" width="6.6640625" style="172" customWidth="1"/>
    <col min="4621" max="4623" width="10.1640625" style="172" customWidth="1"/>
    <col min="4624" max="4628" width="6.6640625" style="172" customWidth="1"/>
    <col min="4629" max="4865" width="12" style="172"/>
    <col min="4866" max="4866" width="6.6640625" style="172" customWidth="1"/>
    <col min="4867" max="4869" width="10.1640625" style="172" customWidth="1"/>
    <col min="4870" max="4874" width="6.6640625" style="172" customWidth="1"/>
    <col min="4875" max="4875" width="4.33203125" style="172" customWidth="1"/>
    <col min="4876" max="4876" width="6.6640625" style="172" customWidth="1"/>
    <col min="4877" max="4879" width="10.1640625" style="172" customWidth="1"/>
    <col min="4880" max="4884" width="6.6640625" style="172" customWidth="1"/>
    <col min="4885" max="5121" width="12" style="172"/>
    <col min="5122" max="5122" width="6.6640625" style="172" customWidth="1"/>
    <col min="5123" max="5125" width="10.1640625" style="172" customWidth="1"/>
    <col min="5126" max="5130" width="6.6640625" style="172" customWidth="1"/>
    <col min="5131" max="5131" width="4.33203125" style="172" customWidth="1"/>
    <col min="5132" max="5132" width="6.6640625" style="172" customWidth="1"/>
    <col min="5133" max="5135" width="10.1640625" style="172" customWidth="1"/>
    <col min="5136" max="5140" width="6.6640625" style="172" customWidth="1"/>
    <col min="5141" max="5377" width="12" style="172"/>
    <col min="5378" max="5378" width="6.6640625" style="172" customWidth="1"/>
    <col min="5379" max="5381" width="10.1640625" style="172" customWidth="1"/>
    <col min="5382" max="5386" width="6.6640625" style="172" customWidth="1"/>
    <col min="5387" max="5387" width="4.33203125" style="172" customWidth="1"/>
    <col min="5388" max="5388" width="6.6640625" style="172" customWidth="1"/>
    <col min="5389" max="5391" width="10.1640625" style="172" customWidth="1"/>
    <col min="5392" max="5396" width="6.6640625" style="172" customWidth="1"/>
    <col min="5397" max="5633" width="12" style="172"/>
    <col min="5634" max="5634" width="6.6640625" style="172" customWidth="1"/>
    <col min="5635" max="5637" width="10.1640625" style="172" customWidth="1"/>
    <col min="5638" max="5642" width="6.6640625" style="172" customWidth="1"/>
    <col min="5643" max="5643" width="4.33203125" style="172" customWidth="1"/>
    <col min="5644" max="5644" width="6.6640625" style="172" customWidth="1"/>
    <col min="5645" max="5647" width="10.1640625" style="172" customWidth="1"/>
    <col min="5648" max="5652" width="6.6640625" style="172" customWidth="1"/>
    <col min="5653" max="5889" width="12" style="172"/>
    <col min="5890" max="5890" width="6.6640625" style="172" customWidth="1"/>
    <col min="5891" max="5893" width="10.1640625" style="172" customWidth="1"/>
    <col min="5894" max="5898" width="6.6640625" style="172" customWidth="1"/>
    <col min="5899" max="5899" width="4.33203125" style="172" customWidth="1"/>
    <col min="5900" max="5900" width="6.6640625" style="172" customWidth="1"/>
    <col min="5901" max="5903" width="10.1640625" style="172" customWidth="1"/>
    <col min="5904" max="5908" width="6.6640625" style="172" customWidth="1"/>
    <col min="5909" max="6145" width="12" style="172"/>
    <col min="6146" max="6146" width="6.6640625" style="172" customWidth="1"/>
    <col min="6147" max="6149" width="10.1640625" style="172" customWidth="1"/>
    <col min="6150" max="6154" width="6.6640625" style="172" customWidth="1"/>
    <col min="6155" max="6155" width="4.33203125" style="172" customWidth="1"/>
    <col min="6156" max="6156" width="6.6640625" style="172" customWidth="1"/>
    <col min="6157" max="6159" width="10.1640625" style="172" customWidth="1"/>
    <col min="6160" max="6164" width="6.6640625" style="172" customWidth="1"/>
    <col min="6165" max="6401" width="12" style="172"/>
    <col min="6402" max="6402" width="6.6640625" style="172" customWidth="1"/>
    <col min="6403" max="6405" width="10.1640625" style="172" customWidth="1"/>
    <col min="6406" max="6410" width="6.6640625" style="172" customWidth="1"/>
    <col min="6411" max="6411" width="4.33203125" style="172" customWidth="1"/>
    <col min="6412" max="6412" width="6.6640625" style="172" customWidth="1"/>
    <col min="6413" max="6415" width="10.1640625" style="172" customWidth="1"/>
    <col min="6416" max="6420" width="6.6640625" style="172" customWidth="1"/>
    <col min="6421" max="6657" width="12" style="172"/>
    <col min="6658" max="6658" width="6.6640625" style="172" customWidth="1"/>
    <col min="6659" max="6661" width="10.1640625" style="172" customWidth="1"/>
    <col min="6662" max="6666" width="6.6640625" style="172" customWidth="1"/>
    <col min="6667" max="6667" width="4.33203125" style="172" customWidth="1"/>
    <col min="6668" max="6668" width="6.6640625" style="172" customWidth="1"/>
    <col min="6669" max="6671" width="10.1640625" style="172" customWidth="1"/>
    <col min="6672" max="6676" width="6.6640625" style="172" customWidth="1"/>
    <col min="6677" max="6913" width="12" style="172"/>
    <col min="6914" max="6914" width="6.6640625" style="172" customWidth="1"/>
    <col min="6915" max="6917" width="10.1640625" style="172" customWidth="1"/>
    <col min="6918" max="6922" width="6.6640625" style="172" customWidth="1"/>
    <col min="6923" max="6923" width="4.33203125" style="172" customWidth="1"/>
    <col min="6924" max="6924" width="6.6640625" style="172" customWidth="1"/>
    <col min="6925" max="6927" width="10.1640625" style="172" customWidth="1"/>
    <col min="6928" max="6932" width="6.6640625" style="172" customWidth="1"/>
    <col min="6933" max="7169" width="12" style="172"/>
    <col min="7170" max="7170" width="6.6640625" style="172" customWidth="1"/>
    <col min="7171" max="7173" width="10.1640625" style="172" customWidth="1"/>
    <col min="7174" max="7178" width="6.6640625" style="172" customWidth="1"/>
    <col min="7179" max="7179" width="4.33203125" style="172" customWidth="1"/>
    <col min="7180" max="7180" width="6.6640625" style="172" customWidth="1"/>
    <col min="7181" max="7183" width="10.1640625" style="172" customWidth="1"/>
    <col min="7184" max="7188" width="6.6640625" style="172" customWidth="1"/>
    <col min="7189" max="7425" width="12" style="172"/>
    <col min="7426" max="7426" width="6.6640625" style="172" customWidth="1"/>
    <col min="7427" max="7429" width="10.1640625" style="172" customWidth="1"/>
    <col min="7430" max="7434" width="6.6640625" style="172" customWidth="1"/>
    <col min="7435" max="7435" width="4.33203125" style="172" customWidth="1"/>
    <col min="7436" max="7436" width="6.6640625" style="172" customWidth="1"/>
    <col min="7437" max="7439" width="10.1640625" style="172" customWidth="1"/>
    <col min="7440" max="7444" width="6.6640625" style="172" customWidth="1"/>
    <col min="7445" max="7681" width="12" style="172"/>
    <col min="7682" max="7682" width="6.6640625" style="172" customWidth="1"/>
    <col min="7683" max="7685" width="10.1640625" style="172" customWidth="1"/>
    <col min="7686" max="7690" width="6.6640625" style="172" customWidth="1"/>
    <col min="7691" max="7691" width="4.33203125" style="172" customWidth="1"/>
    <col min="7692" max="7692" width="6.6640625" style="172" customWidth="1"/>
    <col min="7693" max="7695" width="10.1640625" style="172" customWidth="1"/>
    <col min="7696" max="7700" width="6.6640625" style="172" customWidth="1"/>
    <col min="7701" max="7937" width="12" style="172"/>
    <col min="7938" max="7938" width="6.6640625" style="172" customWidth="1"/>
    <col min="7939" max="7941" width="10.1640625" style="172" customWidth="1"/>
    <col min="7942" max="7946" width="6.6640625" style="172" customWidth="1"/>
    <col min="7947" max="7947" width="4.33203125" style="172" customWidth="1"/>
    <col min="7948" max="7948" width="6.6640625" style="172" customWidth="1"/>
    <col min="7949" max="7951" width="10.1640625" style="172" customWidth="1"/>
    <col min="7952" max="7956" width="6.6640625" style="172" customWidth="1"/>
    <col min="7957" max="8193" width="12" style="172"/>
    <col min="8194" max="8194" width="6.6640625" style="172" customWidth="1"/>
    <col min="8195" max="8197" width="10.1640625" style="172" customWidth="1"/>
    <col min="8198" max="8202" width="6.6640625" style="172" customWidth="1"/>
    <col min="8203" max="8203" width="4.33203125" style="172" customWidth="1"/>
    <col min="8204" max="8204" width="6.6640625" style="172" customWidth="1"/>
    <col min="8205" max="8207" width="10.1640625" style="172" customWidth="1"/>
    <col min="8208" max="8212" width="6.6640625" style="172" customWidth="1"/>
    <col min="8213" max="8449" width="12" style="172"/>
    <col min="8450" max="8450" width="6.6640625" style="172" customWidth="1"/>
    <col min="8451" max="8453" width="10.1640625" style="172" customWidth="1"/>
    <col min="8454" max="8458" width="6.6640625" style="172" customWidth="1"/>
    <col min="8459" max="8459" width="4.33203125" style="172" customWidth="1"/>
    <col min="8460" max="8460" width="6.6640625" style="172" customWidth="1"/>
    <col min="8461" max="8463" width="10.1640625" style="172" customWidth="1"/>
    <col min="8464" max="8468" width="6.6640625" style="172" customWidth="1"/>
    <col min="8469" max="8705" width="12" style="172"/>
    <col min="8706" max="8706" width="6.6640625" style="172" customWidth="1"/>
    <col min="8707" max="8709" width="10.1640625" style="172" customWidth="1"/>
    <col min="8710" max="8714" width="6.6640625" style="172" customWidth="1"/>
    <col min="8715" max="8715" width="4.33203125" style="172" customWidth="1"/>
    <col min="8716" max="8716" width="6.6640625" style="172" customWidth="1"/>
    <col min="8717" max="8719" width="10.1640625" style="172" customWidth="1"/>
    <col min="8720" max="8724" width="6.6640625" style="172" customWidth="1"/>
    <col min="8725" max="8961" width="12" style="172"/>
    <col min="8962" max="8962" width="6.6640625" style="172" customWidth="1"/>
    <col min="8963" max="8965" width="10.1640625" style="172" customWidth="1"/>
    <col min="8966" max="8970" width="6.6640625" style="172" customWidth="1"/>
    <col min="8971" max="8971" width="4.33203125" style="172" customWidth="1"/>
    <col min="8972" max="8972" width="6.6640625" style="172" customWidth="1"/>
    <col min="8973" max="8975" width="10.1640625" style="172" customWidth="1"/>
    <col min="8976" max="8980" width="6.6640625" style="172" customWidth="1"/>
    <col min="8981" max="9217" width="12" style="172"/>
    <col min="9218" max="9218" width="6.6640625" style="172" customWidth="1"/>
    <col min="9219" max="9221" width="10.1640625" style="172" customWidth="1"/>
    <col min="9222" max="9226" width="6.6640625" style="172" customWidth="1"/>
    <col min="9227" max="9227" width="4.33203125" style="172" customWidth="1"/>
    <col min="9228" max="9228" width="6.6640625" style="172" customWidth="1"/>
    <col min="9229" max="9231" width="10.1640625" style="172" customWidth="1"/>
    <col min="9232" max="9236" width="6.6640625" style="172" customWidth="1"/>
    <col min="9237" max="9473" width="12" style="172"/>
    <col min="9474" max="9474" width="6.6640625" style="172" customWidth="1"/>
    <col min="9475" max="9477" width="10.1640625" style="172" customWidth="1"/>
    <col min="9478" max="9482" width="6.6640625" style="172" customWidth="1"/>
    <col min="9483" max="9483" width="4.33203125" style="172" customWidth="1"/>
    <col min="9484" max="9484" width="6.6640625" style="172" customWidth="1"/>
    <col min="9485" max="9487" width="10.1640625" style="172" customWidth="1"/>
    <col min="9488" max="9492" width="6.6640625" style="172" customWidth="1"/>
    <col min="9493" max="9729" width="12" style="172"/>
    <col min="9730" max="9730" width="6.6640625" style="172" customWidth="1"/>
    <col min="9731" max="9733" width="10.1640625" style="172" customWidth="1"/>
    <col min="9734" max="9738" width="6.6640625" style="172" customWidth="1"/>
    <col min="9739" max="9739" width="4.33203125" style="172" customWidth="1"/>
    <col min="9740" max="9740" width="6.6640625" style="172" customWidth="1"/>
    <col min="9741" max="9743" width="10.1640625" style="172" customWidth="1"/>
    <col min="9744" max="9748" width="6.6640625" style="172" customWidth="1"/>
    <col min="9749" max="9985" width="12" style="172"/>
    <col min="9986" max="9986" width="6.6640625" style="172" customWidth="1"/>
    <col min="9987" max="9989" width="10.1640625" style="172" customWidth="1"/>
    <col min="9990" max="9994" width="6.6640625" style="172" customWidth="1"/>
    <col min="9995" max="9995" width="4.33203125" style="172" customWidth="1"/>
    <col min="9996" max="9996" width="6.6640625" style="172" customWidth="1"/>
    <col min="9997" max="9999" width="10.1640625" style="172" customWidth="1"/>
    <col min="10000" max="10004" width="6.6640625" style="172" customWidth="1"/>
    <col min="10005" max="10241" width="12" style="172"/>
    <col min="10242" max="10242" width="6.6640625" style="172" customWidth="1"/>
    <col min="10243" max="10245" width="10.1640625" style="172" customWidth="1"/>
    <col min="10246" max="10250" width="6.6640625" style="172" customWidth="1"/>
    <col min="10251" max="10251" width="4.33203125" style="172" customWidth="1"/>
    <col min="10252" max="10252" width="6.6640625" style="172" customWidth="1"/>
    <col min="10253" max="10255" width="10.1640625" style="172" customWidth="1"/>
    <col min="10256" max="10260" width="6.6640625" style="172" customWidth="1"/>
    <col min="10261" max="10497" width="12" style="172"/>
    <col min="10498" max="10498" width="6.6640625" style="172" customWidth="1"/>
    <col min="10499" max="10501" width="10.1640625" style="172" customWidth="1"/>
    <col min="10502" max="10506" width="6.6640625" style="172" customWidth="1"/>
    <col min="10507" max="10507" width="4.33203125" style="172" customWidth="1"/>
    <col min="10508" max="10508" width="6.6640625" style="172" customWidth="1"/>
    <col min="10509" max="10511" width="10.1640625" style="172" customWidth="1"/>
    <col min="10512" max="10516" width="6.6640625" style="172" customWidth="1"/>
    <col min="10517" max="10753" width="12" style="172"/>
    <col min="10754" max="10754" width="6.6640625" style="172" customWidth="1"/>
    <col min="10755" max="10757" width="10.1640625" style="172" customWidth="1"/>
    <col min="10758" max="10762" width="6.6640625" style="172" customWidth="1"/>
    <col min="10763" max="10763" width="4.33203125" style="172" customWidth="1"/>
    <col min="10764" max="10764" width="6.6640625" style="172" customWidth="1"/>
    <col min="10765" max="10767" width="10.1640625" style="172" customWidth="1"/>
    <col min="10768" max="10772" width="6.6640625" style="172" customWidth="1"/>
    <col min="10773" max="11009" width="12" style="172"/>
    <col min="11010" max="11010" width="6.6640625" style="172" customWidth="1"/>
    <col min="11011" max="11013" width="10.1640625" style="172" customWidth="1"/>
    <col min="11014" max="11018" width="6.6640625" style="172" customWidth="1"/>
    <col min="11019" max="11019" width="4.33203125" style="172" customWidth="1"/>
    <col min="11020" max="11020" width="6.6640625" style="172" customWidth="1"/>
    <col min="11021" max="11023" width="10.1640625" style="172" customWidth="1"/>
    <col min="11024" max="11028" width="6.6640625" style="172" customWidth="1"/>
    <col min="11029" max="11265" width="12" style="172"/>
    <col min="11266" max="11266" width="6.6640625" style="172" customWidth="1"/>
    <col min="11267" max="11269" width="10.1640625" style="172" customWidth="1"/>
    <col min="11270" max="11274" width="6.6640625" style="172" customWidth="1"/>
    <col min="11275" max="11275" width="4.33203125" style="172" customWidth="1"/>
    <col min="11276" max="11276" width="6.6640625" style="172" customWidth="1"/>
    <col min="11277" max="11279" width="10.1640625" style="172" customWidth="1"/>
    <col min="11280" max="11284" width="6.6640625" style="172" customWidth="1"/>
    <col min="11285" max="11521" width="12" style="172"/>
    <col min="11522" max="11522" width="6.6640625" style="172" customWidth="1"/>
    <col min="11523" max="11525" width="10.1640625" style="172" customWidth="1"/>
    <col min="11526" max="11530" width="6.6640625" style="172" customWidth="1"/>
    <col min="11531" max="11531" width="4.33203125" style="172" customWidth="1"/>
    <col min="11532" max="11532" width="6.6640625" style="172" customWidth="1"/>
    <col min="11533" max="11535" width="10.1640625" style="172" customWidth="1"/>
    <col min="11536" max="11540" width="6.6640625" style="172" customWidth="1"/>
    <col min="11541" max="11777" width="12" style="172"/>
    <col min="11778" max="11778" width="6.6640625" style="172" customWidth="1"/>
    <col min="11779" max="11781" width="10.1640625" style="172" customWidth="1"/>
    <col min="11782" max="11786" width="6.6640625" style="172" customWidth="1"/>
    <col min="11787" max="11787" width="4.33203125" style="172" customWidth="1"/>
    <col min="11788" max="11788" width="6.6640625" style="172" customWidth="1"/>
    <col min="11789" max="11791" width="10.1640625" style="172" customWidth="1"/>
    <col min="11792" max="11796" width="6.6640625" style="172" customWidth="1"/>
    <col min="11797" max="12033" width="12" style="172"/>
    <col min="12034" max="12034" width="6.6640625" style="172" customWidth="1"/>
    <col min="12035" max="12037" width="10.1640625" style="172" customWidth="1"/>
    <col min="12038" max="12042" width="6.6640625" style="172" customWidth="1"/>
    <col min="12043" max="12043" width="4.33203125" style="172" customWidth="1"/>
    <col min="12044" max="12044" width="6.6640625" style="172" customWidth="1"/>
    <col min="12045" max="12047" width="10.1640625" style="172" customWidth="1"/>
    <col min="12048" max="12052" width="6.6640625" style="172" customWidth="1"/>
    <col min="12053" max="12289" width="12" style="172"/>
    <col min="12290" max="12290" width="6.6640625" style="172" customWidth="1"/>
    <col min="12291" max="12293" width="10.1640625" style="172" customWidth="1"/>
    <col min="12294" max="12298" width="6.6640625" style="172" customWidth="1"/>
    <col min="12299" max="12299" width="4.33203125" style="172" customWidth="1"/>
    <col min="12300" max="12300" width="6.6640625" style="172" customWidth="1"/>
    <col min="12301" max="12303" width="10.1640625" style="172" customWidth="1"/>
    <col min="12304" max="12308" width="6.6640625" style="172" customWidth="1"/>
    <col min="12309" max="12545" width="12" style="172"/>
    <col min="12546" max="12546" width="6.6640625" style="172" customWidth="1"/>
    <col min="12547" max="12549" width="10.1640625" style="172" customWidth="1"/>
    <col min="12550" max="12554" width="6.6640625" style="172" customWidth="1"/>
    <col min="12555" max="12555" width="4.33203125" style="172" customWidth="1"/>
    <col min="12556" max="12556" width="6.6640625" style="172" customWidth="1"/>
    <col min="12557" max="12559" width="10.1640625" style="172" customWidth="1"/>
    <col min="12560" max="12564" width="6.6640625" style="172" customWidth="1"/>
    <col min="12565" max="12801" width="12" style="172"/>
    <col min="12802" max="12802" width="6.6640625" style="172" customWidth="1"/>
    <col min="12803" max="12805" width="10.1640625" style="172" customWidth="1"/>
    <col min="12806" max="12810" width="6.6640625" style="172" customWidth="1"/>
    <col min="12811" max="12811" width="4.33203125" style="172" customWidth="1"/>
    <col min="12812" max="12812" width="6.6640625" style="172" customWidth="1"/>
    <col min="12813" max="12815" width="10.1640625" style="172" customWidth="1"/>
    <col min="12816" max="12820" width="6.6640625" style="172" customWidth="1"/>
    <col min="12821" max="13057" width="12" style="172"/>
    <col min="13058" max="13058" width="6.6640625" style="172" customWidth="1"/>
    <col min="13059" max="13061" width="10.1640625" style="172" customWidth="1"/>
    <col min="13062" max="13066" width="6.6640625" style="172" customWidth="1"/>
    <col min="13067" max="13067" width="4.33203125" style="172" customWidth="1"/>
    <col min="13068" max="13068" width="6.6640625" style="172" customWidth="1"/>
    <col min="13069" max="13071" width="10.1640625" style="172" customWidth="1"/>
    <col min="13072" max="13076" width="6.6640625" style="172" customWidth="1"/>
    <col min="13077" max="13313" width="12" style="172"/>
    <col min="13314" max="13314" width="6.6640625" style="172" customWidth="1"/>
    <col min="13315" max="13317" width="10.1640625" style="172" customWidth="1"/>
    <col min="13318" max="13322" width="6.6640625" style="172" customWidth="1"/>
    <col min="13323" max="13323" width="4.33203125" style="172" customWidth="1"/>
    <col min="13324" max="13324" width="6.6640625" style="172" customWidth="1"/>
    <col min="13325" max="13327" width="10.1640625" style="172" customWidth="1"/>
    <col min="13328" max="13332" width="6.6640625" style="172" customWidth="1"/>
    <col min="13333" max="13569" width="12" style="172"/>
    <col min="13570" max="13570" width="6.6640625" style="172" customWidth="1"/>
    <col min="13571" max="13573" width="10.1640625" style="172" customWidth="1"/>
    <col min="13574" max="13578" width="6.6640625" style="172" customWidth="1"/>
    <col min="13579" max="13579" width="4.33203125" style="172" customWidth="1"/>
    <col min="13580" max="13580" width="6.6640625" style="172" customWidth="1"/>
    <col min="13581" max="13583" width="10.1640625" style="172" customWidth="1"/>
    <col min="13584" max="13588" width="6.6640625" style="172" customWidth="1"/>
    <col min="13589" max="13825" width="12" style="172"/>
    <col min="13826" max="13826" width="6.6640625" style="172" customWidth="1"/>
    <col min="13827" max="13829" width="10.1640625" style="172" customWidth="1"/>
    <col min="13830" max="13834" width="6.6640625" style="172" customWidth="1"/>
    <col min="13835" max="13835" width="4.33203125" style="172" customWidth="1"/>
    <col min="13836" max="13836" width="6.6640625" style="172" customWidth="1"/>
    <col min="13837" max="13839" width="10.1640625" style="172" customWidth="1"/>
    <col min="13840" max="13844" width="6.6640625" style="172" customWidth="1"/>
    <col min="13845" max="14081" width="12" style="172"/>
    <col min="14082" max="14082" width="6.6640625" style="172" customWidth="1"/>
    <col min="14083" max="14085" width="10.1640625" style="172" customWidth="1"/>
    <col min="14086" max="14090" width="6.6640625" style="172" customWidth="1"/>
    <col min="14091" max="14091" width="4.33203125" style="172" customWidth="1"/>
    <col min="14092" max="14092" width="6.6640625" style="172" customWidth="1"/>
    <col min="14093" max="14095" width="10.1640625" style="172" customWidth="1"/>
    <col min="14096" max="14100" width="6.6640625" style="172" customWidth="1"/>
    <col min="14101" max="14337" width="12" style="172"/>
    <col min="14338" max="14338" width="6.6640625" style="172" customWidth="1"/>
    <col min="14339" max="14341" width="10.1640625" style="172" customWidth="1"/>
    <col min="14342" max="14346" width="6.6640625" style="172" customWidth="1"/>
    <col min="14347" max="14347" width="4.33203125" style="172" customWidth="1"/>
    <col min="14348" max="14348" width="6.6640625" style="172" customWidth="1"/>
    <col min="14349" max="14351" width="10.1640625" style="172" customWidth="1"/>
    <col min="14352" max="14356" width="6.6640625" style="172" customWidth="1"/>
    <col min="14357" max="14593" width="12" style="172"/>
    <col min="14594" max="14594" width="6.6640625" style="172" customWidth="1"/>
    <col min="14595" max="14597" width="10.1640625" style="172" customWidth="1"/>
    <col min="14598" max="14602" width="6.6640625" style="172" customWidth="1"/>
    <col min="14603" max="14603" width="4.33203125" style="172" customWidth="1"/>
    <col min="14604" max="14604" width="6.6640625" style="172" customWidth="1"/>
    <col min="14605" max="14607" width="10.1640625" style="172" customWidth="1"/>
    <col min="14608" max="14612" width="6.6640625" style="172" customWidth="1"/>
    <col min="14613" max="14849" width="12" style="172"/>
    <col min="14850" max="14850" width="6.6640625" style="172" customWidth="1"/>
    <col min="14851" max="14853" width="10.1640625" style="172" customWidth="1"/>
    <col min="14854" max="14858" width="6.6640625" style="172" customWidth="1"/>
    <col min="14859" max="14859" width="4.33203125" style="172" customWidth="1"/>
    <col min="14860" max="14860" width="6.6640625" style="172" customWidth="1"/>
    <col min="14861" max="14863" width="10.1640625" style="172" customWidth="1"/>
    <col min="14864" max="14868" width="6.6640625" style="172" customWidth="1"/>
    <col min="14869" max="15105" width="12" style="172"/>
    <col min="15106" max="15106" width="6.6640625" style="172" customWidth="1"/>
    <col min="15107" max="15109" width="10.1640625" style="172" customWidth="1"/>
    <col min="15110" max="15114" width="6.6640625" style="172" customWidth="1"/>
    <col min="15115" max="15115" width="4.33203125" style="172" customWidth="1"/>
    <col min="15116" max="15116" width="6.6640625" style="172" customWidth="1"/>
    <col min="15117" max="15119" width="10.1640625" style="172" customWidth="1"/>
    <col min="15120" max="15124" width="6.6640625" style="172" customWidth="1"/>
    <col min="15125" max="15361" width="12" style="172"/>
    <col min="15362" max="15362" width="6.6640625" style="172" customWidth="1"/>
    <col min="15363" max="15365" width="10.1640625" style="172" customWidth="1"/>
    <col min="15366" max="15370" width="6.6640625" style="172" customWidth="1"/>
    <col min="15371" max="15371" width="4.33203125" style="172" customWidth="1"/>
    <col min="15372" max="15372" width="6.6640625" style="172" customWidth="1"/>
    <col min="15373" max="15375" width="10.1640625" style="172" customWidth="1"/>
    <col min="15376" max="15380" width="6.6640625" style="172" customWidth="1"/>
    <col min="15381" max="15617" width="12" style="172"/>
    <col min="15618" max="15618" width="6.6640625" style="172" customWidth="1"/>
    <col min="15619" max="15621" width="10.1640625" style="172" customWidth="1"/>
    <col min="15622" max="15626" width="6.6640625" style="172" customWidth="1"/>
    <col min="15627" max="15627" width="4.33203125" style="172" customWidth="1"/>
    <col min="15628" max="15628" width="6.6640625" style="172" customWidth="1"/>
    <col min="15629" max="15631" width="10.1640625" style="172" customWidth="1"/>
    <col min="15632" max="15636" width="6.6640625" style="172" customWidth="1"/>
    <col min="15637" max="15873" width="12" style="172"/>
    <col min="15874" max="15874" width="6.6640625" style="172" customWidth="1"/>
    <col min="15875" max="15877" width="10.1640625" style="172" customWidth="1"/>
    <col min="15878" max="15882" width="6.6640625" style="172" customWidth="1"/>
    <col min="15883" max="15883" width="4.33203125" style="172" customWidth="1"/>
    <col min="15884" max="15884" width="6.6640625" style="172" customWidth="1"/>
    <col min="15885" max="15887" width="10.1640625" style="172" customWidth="1"/>
    <col min="15888" max="15892" width="6.6640625" style="172" customWidth="1"/>
    <col min="15893" max="16129" width="12" style="172"/>
    <col min="16130" max="16130" width="6.6640625" style="172" customWidth="1"/>
    <col min="16131" max="16133" width="10.1640625" style="172" customWidth="1"/>
    <col min="16134" max="16138" width="6.6640625" style="172" customWidth="1"/>
    <col min="16139" max="16139" width="4.33203125" style="172" customWidth="1"/>
    <col min="16140" max="16140" width="6.6640625" style="172" customWidth="1"/>
    <col min="16141" max="16143" width="10.1640625" style="172" customWidth="1"/>
    <col min="16144" max="16148" width="6.6640625" style="172" customWidth="1"/>
    <col min="16149" max="16384" width="12" style="172"/>
  </cols>
  <sheetData>
    <row r="1" spans="1:20" s="164" customFormat="1" ht="26.25" customHeight="1" x14ac:dyDescent="0.2">
      <c r="A1" s="446" t="s">
        <v>271</v>
      </c>
      <c r="B1" s="251" t="s">
        <v>67</v>
      </c>
      <c r="C1" s="252"/>
      <c r="D1" s="253"/>
      <c r="E1" s="253"/>
      <c r="F1" s="253"/>
      <c r="G1" s="253"/>
      <c r="H1" s="253"/>
      <c r="I1" s="253"/>
      <c r="J1" s="254"/>
      <c r="L1" s="251" t="s">
        <v>67</v>
      </c>
      <c r="M1" s="252"/>
      <c r="N1" s="253"/>
      <c r="O1" s="253"/>
      <c r="P1" s="253"/>
      <c r="Q1" s="253"/>
      <c r="R1" s="253"/>
      <c r="S1" s="253"/>
      <c r="T1" s="254"/>
    </row>
    <row r="2" spans="1:20" ht="12.75" customHeight="1" x14ac:dyDescent="0.2">
      <c r="A2" s="447"/>
      <c r="B2" s="165" t="s">
        <v>68</v>
      </c>
      <c r="C2" s="166"/>
      <c r="D2" s="166"/>
      <c r="E2" s="166"/>
      <c r="F2" s="167"/>
      <c r="G2" s="168" t="s">
        <v>6</v>
      </c>
      <c r="H2" s="545"/>
      <c r="I2" s="545"/>
      <c r="J2" s="546"/>
      <c r="K2" s="164"/>
      <c r="L2" s="165" t="s">
        <v>68</v>
      </c>
      <c r="M2" s="166"/>
      <c r="N2" s="166"/>
      <c r="O2" s="166"/>
      <c r="P2" s="167"/>
      <c r="Q2" s="171" t="s">
        <v>6</v>
      </c>
      <c r="R2" s="545">
        <f>H2</f>
        <v>0</v>
      </c>
      <c r="S2" s="545"/>
      <c r="T2" s="546"/>
    </row>
    <row r="3" spans="1:20" s="230" customFormat="1" ht="25.5" customHeight="1" x14ac:dyDescent="0.25">
      <c r="A3" s="447"/>
      <c r="B3" s="173" t="s">
        <v>69</v>
      </c>
      <c r="C3" s="174"/>
      <c r="D3" s="420">
        <f>Jeunes!G12</f>
        <v>0</v>
      </c>
      <c r="E3" s="232"/>
      <c r="F3" s="771" t="s">
        <v>270</v>
      </c>
      <c r="G3" s="174">
        <f>Jeunes!S12</f>
        <v>0</v>
      </c>
      <c r="H3" s="174"/>
      <c r="I3" s="174"/>
      <c r="J3" s="772"/>
      <c r="K3" s="229"/>
      <c r="L3" s="173" t="s">
        <v>69</v>
      </c>
      <c r="M3" s="174"/>
      <c r="N3" s="420">
        <f>D3</f>
        <v>0</v>
      </c>
      <c r="O3" s="232"/>
      <c r="P3" s="771" t="s">
        <v>270</v>
      </c>
      <c r="Q3" s="174">
        <f>G3</f>
        <v>0</v>
      </c>
      <c r="R3" s="174"/>
      <c r="S3" s="174"/>
      <c r="T3" s="772"/>
    </row>
    <row r="4" spans="1:20" ht="15" customHeight="1" x14ac:dyDescent="0.2">
      <c r="A4" s="447"/>
      <c r="B4" s="178"/>
      <c r="C4" s="179"/>
      <c r="D4" s="180"/>
      <c r="E4" s="181"/>
      <c r="F4" s="182"/>
      <c r="G4" s="182"/>
      <c r="H4" s="182"/>
      <c r="I4" s="181" t="s">
        <v>70</v>
      </c>
      <c r="J4" s="183"/>
      <c r="K4" s="164"/>
      <c r="L4" s="178"/>
      <c r="M4" s="179"/>
      <c r="N4" s="180"/>
      <c r="O4" s="181"/>
      <c r="P4" s="182"/>
      <c r="Q4" s="182"/>
      <c r="R4" s="182"/>
      <c r="S4" s="181" t="s">
        <v>72</v>
      </c>
      <c r="T4" s="183"/>
    </row>
    <row r="5" spans="1:20" ht="24.75" customHeight="1" x14ac:dyDescent="0.2">
      <c r="A5" s="447"/>
      <c r="B5" s="173" t="s">
        <v>75</v>
      </c>
      <c r="C5" s="166"/>
      <c r="D5" s="166"/>
      <c r="E5" s="166"/>
      <c r="F5" s="166"/>
      <c r="G5" s="166"/>
      <c r="H5" s="166"/>
      <c r="I5" s="166"/>
      <c r="J5" s="177"/>
      <c r="K5" s="164"/>
      <c r="L5" s="173" t="s">
        <v>75</v>
      </c>
      <c r="M5" s="166"/>
      <c r="N5" s="166"/>
      <c r="O5" s="166"/>
      <c r="P5" s="166"/>
      <c r="Q5" s="166"/>
      <c r="R5" s="166"/>
      <c r="S5" s="166"/>
      <c r="T5" s="177"/>
    </row>
    <row r="6" spans="1:20" ht="25.5" customHeight="1" x14ac:dyDescent="0.2">
      <c r="A6" s="447"/>
      <c r="B6" s="184" t="s">
        <v>76</v>
      </c>
      <c r="C6" s="185"/>
      <c r="D6" s="166"/>
      <c r="E6" s="166"/>
      <c r="F6" s="186" t="s">
        <v>77</v>
      </c>
      <c r="G6" s="186"/>
      <c r="H6" s="186"/>
      <c r="I6" s="186"/>
      <c r="J6" s="186"/>
      <c r="K6" s="164"/>
      <c r="L6" s="184" t="s">
        <v>76</v>
      </c>
      <c r="M6" s="185"/>
      <c r="N6" s="166"/>
      <c r="O6" s="166"/>
      <c r="P6" s="186" t="s">
        <v>77</v>
      </c>
      <c r="Q6" s="186"/>
      <c r="R6" s="186"/>
      <c r="S6" s="186"/>
      <c r="T6" s="186"/>
    </row>
    <row r="7" spans="1:20" s="191" customFormat="1" ht="20.25" customHeight="1" x14ac:dyDescent="0.2">
      <c r="A7" s="447"/>
      <c r="B7" s="187" t="s">
        <v>78</v>
      </c>
      <c r="C7" s="188"/>
      <c r="D7" s="188"/>
      <c r="E7" s="188"/>
      <c r="F7" s="189">
        <v>1</v>
      </c>
      <c r="G7" s="189">
        <v>2</v>
      </c>
      <c r="H7" s="189">
        <v>3</v>
      </c>
      <c r="I7" s="189">
        <v>4</v>
      </c>
      <c r="J7" s="189">
        <v>5</v>
      </c>
      <c r="K7" s="190"/>
      <c r="L7" s="187" t="s">
        <v>78</v>
      </c>
      <c r="M7" s="188"/>
      <c r="N7" s="188"/>
      <c r="O7" s="188"/>
      <c r="P7" s="189">
        <v>1</v>
      </c>
      <c r="Q7" s="189">
        <v>2</v>
      </c>
      <c r="R7" s="189">
        <v>3</v>
      </c>
      <c r="S7" s="189">
        <v>4</v>
      </c>
      <c r="T7" s="189">
        <v>5</v>
      </c>
    </row>
    <row r="8" spans="1:20" ht="25.5" customHeight="1" x14ac:dyDescent="0.2">
      <c r="A8" s="447"/>
      <c r="B8" s="192" t="s">
        <v>26</v>
      </c>
      <c r="C8" s="547">
        <f>Jeunes!F14</f>
        <v>0</v>
      </c>
      <c r="D8" s="547"/>
      <c r="E8" s="548"/>
      <c r="F8" s="195"/>
      <c r="G8" s="195"/>
      <c r="H8" s="195"/>
      <c r="I8" s="195"/>
      <c r="J8" s="195"/>
      <c r="K8" s="164"/>
      <c r="L8" s="192" t="s">
        <v>28</v>
      </c>
      <c r="M8" s="547">
        <f>Jeunes!F15</f>
        <v>0</v>
      </c>
      <c r="N8" s="547"/>
      <c r="O8" s="548"/>
      <c r="P8" s="195"/>
      <c r="Q8" s="195"/>
      <c r="R8" s="195"/>
      <c r="S8" s="195"/>
      <c r="T8" s="195"/>
    </row>
    <row r="9" spans="1:20" ht="12.75" customHeight="1" x14ac:dyDescent="0.2">
      <c r="A9" s="447"/>
      <c r="B9" s="196"/>
      <c r="C9" s="197"/>
      <c r="D9" s="176"/>
      <c r="E9" s="198"/>
      <c r="F9" s="199"/>
      <c r="G9" s="199"/>
      <c r="H9" s="199"/>
      <c r="I9" s="199"/>
      <c r="J9" s="199"/>
      <c r="K9" s="164"/>
      <c r="L9" s="196"/>
      <c r="M9" s="197"/>
      <c r="N9" s="176"/>
      <c r="O9" s="198"/>
      <c r="P9" s="199"/>
      <c r="Q9" s="199"/>
      <c r="R9" s="199"/>
      <c r="S9" s="199"/>
      <c r="T9" s="199"/>
    </row>
    <row r="10" spans="1:20" ht="12.75" customHeight="1" x14ac:dyDescent="0.2">
      <c r="A10" s="447"/>
      <c r="B10" s="200" t="s">
        <v>38</v>
      </c>
      <c r="C10" s="176"/>
      <c r="D10" s="176"/>
      <c r="E10" s="176"/>
      <c r="F10" s="201"/>
      <c r="G10" s="201"/>
      <c r="H10" s="201"/>
      <c r="I10" s="201"/>
      <c r="J10" s="201"/>
      <c r="K10" s="164"/>
      <c r="L10" s="200" t="s">
        <v>38</v>
      </c>
      <c r="M10" s="176"/>
      <c r="N10" s="176"/>
      <c r="O10" s="176"/>
      <c r="P10" s="201"/>
      <c r="Q10" s="201"/>
      <c r="R10" s="201"/>
      <c r="S10" s="201"/>
      <c r="T10" s="201"/>
    </row>
    <row r="11" spans="1:20" ht="12.75" customHeight="1" x14ac:dyDescent="0.2">
      <c r="A11" s="447"/>
      <c r="B11" s="165"/>
      <c r="C11" s="166"/>
      <c r="D11" s="166"/>
      <c r="E11" s="166"/>
      <c r="F11" s="202"/>
      <c r="G11" s="202"/>
      <c r="H11" s="202"/>
      <c r="I11" s="202"/>
      <c r="J11" s="202"/>
      <c r="K11" s="164"/>
      <c r="L11" s="165"/>
      <c r="M11" s="166"/>
      <c r="N11" s="166"/>
      <c r="O11" s="166"/>
      <c r="P11" s="202"/>
      <c r="Q11" s="202"/>
      <c r="R11" s="202"/>
      <c r="S11" s="202"/>
      <c r="T11" s="202"/>
    </row>
    <row r="12" spans="1:20" ht="26.25" customHeight="1" x14ac:dyDescent="0.2">
      <c r="A12" s="447"/>
      <c r="B12" s="192" t="s">
        <v>27</v>
      </c>
      <c r="C12" s="547">
        <f>Jeunes!R14</f>
        <v>0</v>
      </c>
      <c r="D12" s="547"/>
      <c r="E12" s="548"/>
      <c r="F12" s="195"/>
      <c r="G12" s="195"/>
      <c r="H12" s="195"/>
      <c r="I12" s="195"/>
      <c r="J12" s="195"/>
      <c r="K12" s="164"/>
      <c r="L12" s="192" t="s">
        <v>29</v>
      </c>
      <c r="M12" s="547">
        <f>Jeunes!R15</f>
        <v>0</v>
      </c>
      <c r="N12" s="547"/>
      <c r="O12" s="548"/>
      <c r="P12" s="195"/>
      <c r="Q12" s="195"/>
      <c r="R12" s="195"/>
      <c r="S12" s="195"/>
      <c r="T12" s="195"/>
    </row>
    <row r="13" spans="1:20" ht="12.75" customHeight="1" x14ac:dyDescent="0.2">
      <c r="A13" s="447"/>
      <c r="B13" s="196"/>
      <c r="C13" s="197"/>
      <c r="D13" s="176"/>
      <c r="E13" s="198"/>
      <c r="F13" s="203"/>
      <c r="G13" s="203"/>
      <c r="H13" s="203"/>
      <c r="I13" s="203"/>
      <c r="J13" s="203"/>
      <c r="K13" s="164"/>
      <c r="L13" s="196"/>
      <c r="M13" s="197"/>
      <c r="N13" s="176"/>
      <c r="O13" s="198"/>
      <c r="P13" s="203"/>
      <c r="Q13" s="203"/>
      <c r="R13" s="203"/>
      <c r="S13" s="203"/>
      <c r="T13" s="203"/>
    </row>
    <row r="14" spans="1:20" ht="25.5" customHeight="1" x14ac:dyDescent="0.2">
      <c r="A14" s="447"/>
      <c r="B14" s="204" t="s">
        <v>79</v>
      </c>
      <c r="C14" s="205"/>
      <c r="D14" s="205"/>
      <c r="E14" s="206"/>
      <c r="F14" s="207" t="s">
        <v>80</v>
      </c>
      <c r="G14" s="208" t="s">
        <v>81</v>
      </c>
      <c r="H14" s="208" t="s">
        <v>82</v>
      </c>
      <c r="I14" s="209"/>
      <c r="J14" s="210"/>
      <c r="K14" s="164"/>
      <c r="L14" s="204" t="s">
        <v>79</v>
      </c>
      <c r="M14" s="205"/>
      <c r="N14" s="205"/>
      <c r="O14" s="206"/>
      <c r="P14" s="207" t="s">
        <v>80</v>
      </c>
      <c r="Q14" s="208" t="s">
        <v>81</v>
      </c>
      <c r="R14" s="208" t="s">
        <v>82</v>
      </c>
      <c r="S14" s="209"/>
      <c r="T14" s="210"/>
    </row>
    <row r="15" spans="1:20" s="164" customFormat="1" ht="12.75" customHeight="1" x14ac:dyDescent="0.2">
      <c r="A15" s="447"/>
      <c r="B15" s="222" t="s">
        <v>26</v>
      </c>
      <c r="C15" s="176"/>
      <c r="D15" s="176"/>
      <c r="E15" s="211"/>
      <c r="F15" s="212"/>
      <c r="G15" s="212"/>
      <c r="H15" s="212"/>
      <c r="I15" s="165"/>
      <c r="J15" s="177"/>
      <c r="L15" s="222" t="s">
        <v>28</v>
      </c>
      <c r="M15" s="176"/>
      <c r="N15" s="176"/>
      <c r="O15" s="211"/>
      <c r="P15" s="212"/>
      <c r="Q15" s="212"/>
      <c r="R15" s="212"/>
      <c r="S15" s="165"/>
      <c r="T15" s="177"/>
    </row>
    <row r="16" spans="1:20" s="164" customFormat="1" ht="12.75" customHeight="1" x14ac:dyDescent="0.2">
      <c r="A16" s="447"/>
      <c r="B16" s="769"/>
      <c r="C16" s="214"/>
      <c r="D16" s="214"/>
      <c r="E16" s="215"/>
      <c r="F16" s="216"/>
      <c r="G16" s="216"/>
      <c r="H16" s="216"/>
      <c r="I16" s="165"/>
      <c r="J16" s="177"/>
      <c r="L16" s="769"/>
      <c r="M16" s="214"/>
      <c r="N16" s="214"/>
      <c r="O16" s="215"/>
      <c r="P16" s="216"/>
      <c r="Q16" s="216"/>
      <c r="R16" s="216"/>
      <c r="S16" s="165"/>
      <c r="T16" s="177"/>
    </row>
    <row r="17" spans="1:20" s="164" customFormat="1" ht="12.75" customHeight="1" x14ac:dyDescent="0.2">
      <c r="A17" s="447"/>
      <c r="B17" s="770" t="s">
        <v>27</v>
      </c>
      <c r="C17" s="218"/>
      <c r="D17" s="218"/>
      <c r="E17" s="210"/>
      <c r="F17" s="212"/>
      <c r="G17" s="212"/>
      <c r="H17" s="212"/>
      <c r="I17" s="165"/>
      <c r="J17" s="177"/>
      <c r="L17" s="770" t="s">
        <v>29</v>
      </c>
      <c r="M17" s="218"/>
      <c r="N17" s="218"/>
      <c r="O17" s="210"/>
      <c r="P17" s="212"/>
      <c r="Q17" s="212"/>
      <c r="R17" s="212"/>
      <c r="S17" s="165"/>
      <c r="T17" s="177"/>
    </row>
    <row r="18" spans="1:20" ht="12.75" customHeight="1" x14ac:dyDescent="0.2">
      <c r="A18" s="447"/>
      <c r="B18" s="213"/>
      <c r="C18" s="214"/>
      <c r="D18" s="214"/>
      <c r="E18" s="215"/>
      <c r="F18" s="216"/>
      <c r="G18" s="216"/>
      <c r="H18" s="216"/>
      <c r="I18" s="219"/>
      <c r="J18" s="183"/>
      <c r="K18" s="164"/>
      <c r="L18" s="213"/>
      <c r="M18" s="214"/>
      <c r="N18" s="214"/>
      <c r="O18" s="215"/>
      <c r="P18" s="216"/>
      <c r="Q18" s="216"/>
      <c r="R18" s="216"/>
      <c r="S18" s="219"/>
      <c r="T18" s="183"/>
    </row>
    <row r="19" spans="1:20" ht="12.75" customHeight="1" x14ac:dyDescent="0.2">
      <c r="A19" s="447"/>
      <c r="B19" s="220" t="s">
        <v>83</v>
      </c>
      <c r="C19" s="221"/>
      <c r="D19" s="221"/>
      <c r="E19" s="221"/>
      <c r="F19" s="166"/>
      <c r="G19" s="166"/>
      <c r="H19" s="166"/>
      <c r="I19" s="166"/>
      <c r="J19" s="177"/>
      <c r="K19" s="164"/>
      <c r="L19" s="220" t="s">
        <v>83</v>
      </c>
      <c r="M19" s="221"/>
      <c r="N19" s="221"/>
      <c r="O19" s="221"/>
      <c r="P19" s="166"/>
      <c r="Q19" s="166"/>
      <c r="R19" s="166"/>
      <c r="S19" s="166"/>
      <c r="T19" s="177"/>
    </row>
    <row r="20" spans="1:20" ht="12.75" customHeight="1" x14ac:dyDescent="0.2">
      <c r="A20" s="447"/>
      <c r="B20" s="222"/>
      <c r="C20" s="221"/>
      <c r="D20" s="221"/>
      <c r="E20" s="221"/>
      <c r="F20" s="166"/>
      <c r="G20" s="166"/>
      <c r="H20" s="166"/>
      <c r="I20" s="166"/>
      <c r="J20" s="177"/>
      <c r="K20" s="164"/>
      <c r="L20" s="222"/>
      <c r="M20" s="221"/>
      <c r="N20" s="221"/>
      <c r="O20" s="221"/>
      <c r="P20" s="166"/>
      <c r="Q20" s="166"/>
      <c r="R20" s="166"/>
      <c r="S20" s="166"/>
      <c r="T20" s="177"/>
    </row>
    <row r="21" spans="1:20" ht="12.75" customHeight="1" x14ac:dyDescent="0.2">
      <c r="A21" s="447"/>
      <c r="B21" s="165"/>
      <c r="C21" s="166"/>
      <c r="D21" s="166"/>
      <c r="E21" s="166"/>
      <c r="F21" s="166"/>
      <c r="G21" s="166"/>
      <c r="H21" s="166"/>
      <c r="I21" s="166"/>
      <c r="J21" s="177"/>
      <c r="K21" s="164"/>
      <c r="L21" s="165"/>
      <c r="M21" s="166"/>
      <c r="N21" s="166"/>
      <c r="O21" s="166"/>
      <c r="P21" s="166"/>
      <c r="Q21" s="166"/>
      <c r="R21" s="166"/>
      <c r="S21" s="166"/>
      <c r="T21" s="177"/>
    </row>
    <row r="22" spans="1:20" ht="12.75" customHeight="1" x14ac:dyDescent="0.2">
      <c r="A22" s="447"/>
      <c r="B22" s="223" t="s">
        <v>84</v>
      </c>
      <c r="C22" s="181"/>
      <c r="D22" s="181"/>
      <c r="E22" s="181"/>
      <c r="F22" s="181"/>
      <c r="G22" s="181"/>
      <c r="H22" s="181"/>
      <c r="I22" s="181"/>
      <c r="J22" s="183"/>
      <c r="K22" s="164"/>
      <c r="L22" s="223" t="s">
        <v>84</v>
      </c>
      <c r="M22" s="181"/>
      <c r="N22" s="181"/>
      <c r="O22" s="181"/>
      <c r="P22" s="181"/>
      <c r="Q22" s="181"/>
      <c r="R22" s="181"/>
      <c r="S22" s="181"/>
      <c r="T22" s="183"/>
    </row>
    <row r="23" spans="1:20" ht="12.75" customHeight="1" x14ac:dyDescent="0.2">
      <c r="A23" s="447"/>
      <c r="B23" s="164"/>
      <c r="C23" s="166"/>
      <c r="D23" s="166"/>
      <c r="E23" s="166"/>
      <c r="F23" s="166"/>
      <c r="G23" s="166"/>
      <c r="H23" s="166"/>
      <c r="I23" s="166"/>
      <c r="J23" s="166"/>
      <c r="K23" s="164"/>
      <c r="L23" s="164"/>
      <c r="M23" s="166"/>
      <c r="N23" s="166"/>
      <c r="O23" s="166"/>
      <c r="P23" s="166"/>
      <c r="Q23" s="166"/>
      <c r="R23" s="166"/>
      <c r="S23" s="166"/>
      <c r="T23" s="166"/>
    </row>
    <row r="24" spans="1:20" ht="12.75" customHeight="1" x14ac:dyDescent="0.2">
      <c r="A24" s="447"/>
      <c r="B24" s="164"/>
      <c r="C24" s="166"/>
      <c r="D24" s="166"/>
      <c r="E24" s="166"/>
      <c r="F24" s="166"/>
      <c r="G24" s="166"/>
      <c r="H24" s="166"/>
      <c r="I24" s="166"/>
      <c r="J24" s="166"/>
      <c r="K24" s="164"/>
      <c r="L24" s="164"/>
      <c r="M24" s="166"/>
      <c r="N24" s="166"/>
      <c r="O24" s="166"/>
      <c r="P24" s="166"/>
      <c r="Q24" s="166"/>
      <c r="R24" s="166"/>
      <c r="S24" s="166"/>
      <c r="T24" s="166"/>
    </row>
    <row r="25" spans="1:20" s="164" customFormat="1" ht="26.25" customHeight="1" x14ac:dyDescent="0.2">
      <c r="A25" s="421"/>
      <c r="B25" s="251" t="s">
        <v>67</v>
      </c>
      <c r="C25" s="252"/>
      <c r="D25" s="253"/>
      <c r="E25" s="253"/>
      <c r="F25" s="253"/>
      <c r="G25" s="253"/>
      <c r="H25" s="253"/>
      <c r="I25" s="253"/>
      <c r="J25" s="254"/>
      <c r="L25" s="256"/>
      <c r="M25" s="257"/>
      <c r="N25" s="176"/>
      <c r="O25" s="176"/>
      <c r="P25" s="176"/>
      <c r="Q25" s="176"/>
      <c r="R25" s="176"/>
      <c r="S25" s="176"/>
      <c r="T25" s="176"/>
    </row>
    <row r="26" spans="1:20" ht="12.75" customHeight="1" x14ac:dyDescent="0.2">
      <c r="B26" s="165" t="s">
        <v>68</v>
      </c>
      <c r="C26" s="166"/>
      <c r="D26" s="166"/>
      <c r="E26" s="166"/>
      <c r="F26" s="167"/>
      <c r="G26" s="171" t="s">
        <v>6</v>
      </c>
      <c r="H26" s="545">
        <f>H2</f>
        <v>0</v>
      </c>
      <c r="I26" s="545"/>
      <c r="J26" s="546"/>
      <c r="K26" s="164"/>
    </row>
    <row r="27" spans="1:20" s="230" customFormat="1" ht="25.5" customHeight="1" x14ac:dyDescent="0.25">
      <c r="A27" s="423"/>
      <c r="B27" s="173" t="s">
        <v>69</v>
      </c>
      <c r="C27" s="174"/>
      <c r="D27" s="420">
        <f>N3</f>
        <v>0</v>
      </c>
      <c r="E27" s="232"/>
      <c r="F27" s="771" t="s">
        <v>270</v>
      </c>
      <c r="G27" s="174">
        <f>Q3</f>
        <v>0</v>
      </c>
      <c r="H27" s="174"/>
      <c r="I27" s="174"/>
      <c r="J27" s="772"/>
      <c r="K27" s="229"/>
    </row>
    <row r="28" spans="1:20" ht="15" customHeight="1" x14ac:dyDescent="0.2">
      <c r="B28" s="178"/>
      <c r="C28" s="179"/>
      <c r="D28" s="180"/>
      <c r="E28" s="181"/>
      <c r="F28" s="182"/>
      <c r="G28" s="182"/>
      <c r="H28" s="182"/>
      <c r="I28" s="224" t="s">
        <v>225</v>
      </c>
      <c r="J28" s="183"/>
      <c r="K28" s="164"/>
    </row>
    <row r="29" spans="1:20" ht="24.75" customHeight="1" x14ac:dyDescent="0.2">
      <c r="B29" s="173" t="s">
        <v>75</v>
      </c>
      <c r="C29" s="166"/>
      <c r="D29" s="166"/>
      <c r="E29" s="166"/>
      <c r="F29" s="166"/>
      <c r="G29" s="166"/>
      <c r="H29" s="166"/>
      <c r="I29" s="166"/>
      <c r="J29" s="177"/>
      <c r="K29" s="164"/>
    </row>
    <row r="30" spans="1:20" ht="25.5" customHeight="1" x14ac:dyDescent="0.2">
      <c r="B30" s="184" t="s">
        <v>76</v>
      </c>
      <c r="C30" s="185"/>
      <c r="D30" s="166"/>
      <c r="E30" s="166"/>
      <c r="F30" s="186" t="s">
        <v>77</v>
      </c>
      <c r="G30" s="186"/>
      <c r="H30" s="186"/>
      <c r="I30" s="186"/>
      <c r="J30" s="186"/>
      <c r="K30" s="164"/>
    </row>
    <row r="31" spans="1:20" s="191" customFormat="1" ht="20.25" customHeight="1" x14ac:dyDescent="0.2">
      <c r="A31" s="421"/>
      <c r="B31" s="187" t="s">
        <v>78</v>
      </c>
      <c r="C31" s="188"/>
      <c r="D31" s="188"/>
      <c r="E31" s="188"/>
      <c r="F31" s="189">
        <v>1</v>
      </c>
      <c r="G31" s="189">
        <v>2</v>
      </c>
      <c r="H31" s="189">
        <v>3</v>
      </c>
      <c r="I31" s="189">
        <v>4</v>
      </c>
      <c r="J31" s="189">
        <v>5</v>
      </c>
      <c r="K31" s="190"/>
    </row>
    <row r="32" spans="1:20" ht="25.5" customHeight="1" x14ac:dyDescent="0.2">
      <c r="B32" s="255" t="s">
        <v>97</v>
      </c>
      <c r="C32" s="547"/>
      <c r="D32" s="547"/>
      <c r="E32" s="548"/>
      <c r="F32" s="195"/>
      <c r="G32" s="195"/>
      <c r="H32" s="195"/>
      <c r="I32" s="195"/>
      <c r="J32" s="195"/>
      <c r="K32" s="164"/>
    </row>
    <row r="33" spans="1:20" ht="12.75" customHeight="1" x14ac:dyDescent="0.2">
      <c r="A33" s="422"/>
      <c r="B33" s="196"/>
      <c r="C33" s="197"/>
      <c r="D33" s="176"/>
      <c r="E33" s="198"/>
      <c r="F33" s="199"/>
      <c r="G33" s="199"/>
      <c r="H33" s="199"/>
      <c r="I33" s="199"/>
      <c r="J33" s="199"/>
      <c r="K33" s="164"/>
    </row>
    <row r="34" spans="1:20" ht="12.75" customHeight="1" x14ac:dyDescent="0.2">
      <c r="B34" s="200" t="s">
        <v>38</v>
      </c>
      <c r="C34" s="176"/>
      <c r="D34" s="176"/>
      <c r="E34" s="176"/>
      <c r="F34" s="201"/>
      <c r="G34" s="201"/>
      <c r="H34" s="201"/>
      <c r="I34" s="201"/>
      <c r="J34" s="201"/>
      <c r="K34" s="164"/>
    </row>
    <row r="35" spans="1:20" ht="12.75" customHeight="1" x14ac:dyDescent="0.2">
      <c r="B35" s="165"/>
      <c r="C35" s="166"/>
      <c r="D35" s="166"/>
      <c r="E35" s="166"/>
      <c r="F35" s="202"/>
      <c r="G35" s="202"/>
      <c r="H35" s="202"/>
      <c r="I35" s="202"/>
      <c r="J35" s="202"/>
      <c r="K35" s="164"/>
    </row>
    <row r="36" spans="1:20" ht="26.25" customHeight="1" x14ac:dyDescent="0.2">
      <c r="B36" s="255" t="s">
        <v>98</v>
      </c>
      <c r="C36" s="547"/>
      <c r="D36" s="547"/>
      <c r="E36" s="548"/>
      <c r="F36" s="195"/>
      <c r="G36" s="195"/>
      <c r="H36" s="195"/>
      <c r="I36" s="195"/>
      <c r="J36" s="195"/>
      <c r="K36" s="164"/>
    </row>
    <row r="37" spans="1:20" ht="12.75" customHeight="1" x14ac:dyDescent="0.2">
      <c r="B37" s="196"/>
      <c r="C37" s="197"/>
      <c r="D37" s="176"/>
      <c r="E37" s="198"/>
      <c r="F37" s="203"/>
      <c r="G37" s="203"/>
      <c r="H37" s="203"/>
      <c r="I37" s="203"/>
      <c r="J37" s="203"/>
      <c r="K37" s="164"/>
    </row>
    <row r="38" spans="1:20" ht="25.5" customHeight="1" x14ac:dyDescent="0.2">
      <c r="B38" s="204" t="s">
        <v>79</v>
      </c>
      <c r="C38" s="205"/>
      <c r="D38" s="205"/>
      <c r="E38" s="206"/>
      <c r="F38" s="207" t="s">
        <v>80</v>
      </c>
      <c r="G38" s="208" t="s">
        <v>81</v>
      </c>
      <c r="H38" s="208" t="s">
        <v>82</v>
      </c>
      <c r="I38" s="209"/>
      <c r="J38" s="210"/>
      <c r="K38" s="164"/>
    </row>
    <row r="39" spans="1:20" ht="12.75" customHeight="1" x14ac:dyDescent="0.2">
      <c r="B39" s="187"/>
      <c r="C39" s="176"/>
      <c r="D39" s="176"/>
      <c r="E39" s="211"/>
      <c r="F39" s="212"/>
      <c r="G39" s="212"/>
      <c r="H39" s="212"/>
      <c r="I39" s="165"/>
      <c r="J39" s="177"/>
      <c r="K39" s="164"/>
    </row>
    <row r="40" spans="1:20" ht="12.75" customHeight="1" x14ac:dyDescent="0.2">
      <c r="B40" s="213"/>
      <c r="C40" s="214"/>
      <c r="D40" s="214"/>
      <c r="E40" s="215"/>
      <c r="F40" s="216"/>
      <c r="G40" s="216"/>
      <c r="H40" s="216"/>
      <c r="I40" s="165"/>
      <c r="J40" s="177"/>
      <c r="K40" s="164"/>
    </row>
    <row r="41" spans="1:20" ht="12.75" customHeight="1" x14ac:dyDescent="0.2">
      <c r="B41" s="217"/>
      <c r="C41" s="218"/>
      <c r="D41" s="218"/>
      <c r="E41" s="210"/>
      <c r="F41" s="212"/>
      <c r="G41" s="212"/>
      <c r="H41" s="212"/>
      <c r="I41" s="165"/>
      <c r="J41" s="177"/>
      <c r="K41" s="164"/>
    </row>
    <row r="42" spans="1:20" ht="12.75" customHeight="1" x14ac:dyDescent="0.2">
      <c r="B42" s="213"/>
      <c r="C42" s="214"/>
      <c r="D42" s="214"/>
      <c r="E42" s="215"/>
      <c r="F42" s="216"/>
      <c r="G42" s="216"/>
      <c r="H42" s="216"/>
      <c r="I42" s="219"/>
      <c r="J42" s="183"/>
      <c r="K42" s="164"/>
    </row>
    <row r="43" spans="1:20" ht="12.75" customHeight="1" x14ac:dyDescent="0.2">
      <c r="B43" s="220" t="s">
        <v>83</v>
      </c>
      <c r="C43" s="221"/>
      <c r="D43" s="221"/>
      <c r="E43" s="221"/>
      <c r="F43" s="166"/>
      <c r="G43" s="166"/>
      <c r="H43" s="166"/>
      <c r="I43" s="166"/>
      <c r="J43" s="177"/>
      <c r="K43" s="164"/>
    </row>
    <row r="44" spans="1:20" ht="12.75" customHeight="1" x14ac:dyDescent="0.2">
      <c r="B44" s="222"/>
      <c r="C44" s="221"/>
      <c r="D44" s="221"/>
      <c r="E44" s="221"/>
      <c r="F44" s="166"/>
      <c r="G44" s="166"/>
      <c r="H44" s="166"/>
      <c r="I44" s="166"/>
      <c r="J44" s="177"/>
      <c r="K44" s="164"/>
    </row>
    <row r="45" spans="1:20" ht="12.75" customHeight="1" x14ac:dyDescent="0.2">
      <c r="B45" s="165"/>
      <c r="C45" s="166"/>
      <c r="D45" s="166"/>
      <c r="E45" s="166"/>
      <c r="F45" s="166"/>
      <c r="G45" s="166"/>
      <c r="H45" s="166"/>
      <c r="I45" s="166"/>
      <c r="J45" s="177"/>
      <c r="K45" s="164"/>
    </row>
    <row r="46" spans="1:20" ht="12.75" customHeight="1" x14ac:dyDescent="0.2">
      <c r="B46" s="223" t="s">
        <v>84</v>
      </c>
      <c r="C46" s="181"/>
      <c r="D46" s="181"/>
      <c r="E46" s="181"/>
      <c r="F46" s="181"/>
      <c r="G46" s="181"/>
      <c r="H46" s="181"/>
      <c r="I46" s="181"/>
      <c r="J46" s="183"/>
      <c r="K46" s="164"/>
    </row>
    <row r="47" spans="1:20" ht="12.75" customHeight="1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</row>
    <row r="48" spans="1:20" s="164" customFormat="1" ht="26.25" customHeight="1" x14ac:dyDescent="0.2">
      <c r="A48" s="421"/>
      <c r="B48" s="251" t="s">
        <v>67</v>
      </c>
      <c r="C48" s="252"/>
      <c r="D48" s="253"/>
      <c r="E48" s="253"/>
      <c r="F48" s="253"/>
      <c r="G48" s="253"/>
      <c r="H48" s="253"/>
      <c r="I48" s="253"/>
      <c r="J48" s="254"/>
      <c r="L48" s="251" t="s">
        <v>67</v>
      </c>
      <c r="M48" s="252"/>
      <c r="N48" s="253"/>
      <c r="O48" s="253"/>
      <c r="P48" s="253"/>
      <c r="Q48" s="253"/>
      <c r="R48" s="253"/>
      <c r="S48" s="253"/>
      <c r="T48" s="254"/>
    </row>
    <row r="49" spans="1:20" ht="12.75" customHeight="1" x14ac:dyDescent="0.2">
      <c r="B49" s="165" t="s">
        <v>68</v>
      </c>
      <c r="C49" s="166"/>
      <c r="D49" s="166"/>
      <c r="E49" s="166"/>
      <c r="F49" s="167"/>
      <c r="G49" s="168" t="s">
        <v>6</v>
      </c>
      <c r="H49" s="545">
        <f>H25</f>
        <v>0</v>
      </c>
      <c r="I49" s="545"/>
      <c r="J49" s="546"/>
      <c r="K49" s="164"/>
      <c r="L49" s="165" t="s">
        <v>68</v>
      </c>
      <c r="M49" s="166"/>
      <c r="N49" s="166"/>
      <c r="O49" s="166"/>
      <c r="P49" s="167"/>
      <c r="Q49" s="171" t="s">
        <v>6</v>
      </c>
      <c r="R49" s="545">
        <f>H49</f>
        <v>0</v>
      </c>
      <c r="S49" s="545"/>
      <c r="T49" s="546"/>
    </row>
    <row r="50" spans="1:20" s="230" customFormat="1" ht="25.5" customHeight="1" x14ac:dyDescent="0.25">
      <c r="A50" s="424"/>
      <c r="B50" s="173" t="s">
        <v>69</v>
      </c>
      <c r="C50" s="174"/>
      <c r="D50" s="420">
        <f>D3</f>
        <v>0</v>
      </c>
      <c r="E50" s="232"/>
      <c r="F50" s="771" t="s">
        <v>270</v>
      </c>
      <c r="G50" s="174">
        <f>G27</f>
        <v>0</v>
      </c>
      <c r="H50" s="174"/>
      <c r="I50" s="174"/>
      <c r="J50" s="772"/>
      <c r="K50" s="229"/>
      <c r="L50" s="173" t="s">
        <v>69</v>
      </c>
      <c r="M50" s="174"/>
      <c r="N50" s="420">
        <f>D50</f>
        <v>0</v>
      </c>
      <c r="O50" s="232"/>
      <c r="P50" s="771" t="s">
        <v>270</v>
      </c>
      <c r="Q50" s="174">
        <f>G50</f>
        <v>0</v>
      </c>
      <c r="R50" s="174"/>
      <c r="S50" s="174"/>
      <c r="T50" s="772"/>
    </row>
    <row r="51" spans="1:20" ht="15" customHeight="1" x14ac:dyDescent="0.2">
      <c r="B51" s="178"/>
      <c r="C51" s="179"/>
      <c r="D51" s="180"/>
      <c r="E51" s="181"/>
      <c r="F51" s="182"/>
      <c r="G51" s="182"/>
      <c r="H51" s="182"/>
      <c r="I51" s="180" t="s">
        <v>86</v>
      </c>
      <c r="J51" s="183"/>
      <c r="K51" s="164"/>
      <c r="L51" s="178"/>
      <c r="M51" s="179"/>
      <c r="N51" s="180"/>
      <c r="O51" s="181"/>
      <c r="P51" s="182"/>
      <c r="Q51" s="182"/>
      <c r="R51" s="182"/>
      <c r="S51" s="180" t="s">
        <v>87</v>
      </c>
      <c r="T51" s="183"/>
    </row>
    <row r="52" spans="1:20" ht="24.75" customHeight="1" x14ac:dyDescent="0.2">
      <c r="B52" s="173" t="s">
        <v>75</v>
      </c>
      <c r="C52" s="166"/>
      <c r="D52" s="166"/>
      <c r="E52" s="166"/>
      <c r="F52" s="166"/>
      <c r="G52" s="166"/>
      <c r="H52" s="166"/>
      <c r="I52" s="166"/>
      <c r="J52" s="177"/>
      <c r="K52" s="164"/>
      <c r="L52" s="173" t="s">
        <v>75</v>
      </c>
      <c r="M52" s="166"/>
      <c r="N52" s="166"/>
      <c r="O52" s="166"/>
      <c r="P52" s="166"/>
      <c r="Q52" s="166"/>
      <c r="R52" s="166"/>
      <c r="S52" s="166"/>
      <c r="T52" s="177"/>
    </row>
    <row r="53" spans="1:20" ht="25.5" customHeight="1" x14ac:dyDescent="0.2">
      <c r="B53" s="184" t="s">
        <v>76</v>
      </c>
      <c r="C53" s="185"/>
      <c r="D53" s="166"/>
      <c r="E53" s="166"/>
      <c r="F53" s="186" t="s">
        <v>77</v>
      </c>
      <c r="G53" s="186"/>
      <c r="H53" s="186"/>
      <c r="I53" s="186"/>
      <c r="J53" s="186"/>
      <c r="K53" s="164"/>
      <c r="L53" s="184" t="s">
        <v>76</v>
      </c>
      <c r="M53" s="185"/>
      <c r="N53" s="166"/>
      <c r="O53" s="166"/>
      <c r="P53" s="186" t="s">
        <v>77</v>
      </c>
      <c r="Q53" s="186"/>
      <c r="R53" s="186"/>
      <c r="S53" s="186"/>
      <c r="T53" s="186"/>
    </row>
    <row r="54" spans="1:20" s="191" customFormat="1" ht="20.25" customHeight="1" x14ac:dyDescent="0.2">
      <c r="A54" s="421"/>
      <c r="B54" s="187" t="s">
        <v>78</v>
      </c>
      <c r="C54" s="188"/>
      <c r="D54" s="188"/>
      <c r="E54" s="188"/>
      <c r="F54" s="189">
        <v>1</v>
      </c>
      <c r="G54" s="189">
        <v>2</v>
      </c>
      <c r="H54" s="189">
        <v>3</v>
      </c>
      <c r="I54" s="189">
        <v>4</v>
      </c>
      <c r="J54" s="189">
        <v>5</v>
      </c>
      <c r="K54" s="190"/>
      <c r="L54" s="187" t="s">
        <v>78</v>
      </c>
      <c r="M54" s="188"/>
      <c r="N54" s="188"/>
      <c r="O54" s="188"/>
      <c r="P54" s="189">
        <v>1</v>
      </c>
      <c r="Q54" s="189">
        <v>2</v>
      </c>
      <c r="R54" s="189">
        <v>3</v>
      </c>
      <c r="S54" s="189">
        <v>4</v>
      </c>
      <c r="T54" s="189">
        <v>5</v>
      </c>
    </row>
    <row r="55" spans="1:20" ht="25.5" customHeight="1" x14ac:dyDescent="0.2">
      <c r="B55" s="192" t="s">
        <v>26</v>
      </c>
      <c r="C55" s="547">
        <f>C8</f>
        <v>0</v>
      </c>
      <c r="D55" s="547"/>
      <c r="E55" s="548"/>
      <c r="F55" s="195"/>
      <c r="G55" s="195"/>
      <c r="H55" s="195"/>
      <c r="I55" s="195"/>
      <c r="J55" s="195"/>
      <c r="K55" s="164"/>
      <c r="L55" s="192" t="s">
        <v>28</v>
      </c>
      <c r="M55" s="547">
        <f>M8</f>
        <v>0</v>
      </c>
      <c r="N55" s="547"/>
      <c r="O55" s="548"/>
      <c r="P55" s="195"/>
      <c r="Q55" s="195"/>
      <c r="R55" s="195"/>
      <c r="S55" s="195"/>
      <c r="T55" s="195"/>
    </row>
    <row r="56" spans="1:20" ht="12.75" customHeight="1" x14ac:dyDescent="0.2">
      <c r="B56" s="196"/>
      <c r="C56" s="197"/>
      <c r="D56" s="176"/>
      <c r="E56" s="198"/>
      <c r="F56" s="199"/>
      <c r="G56" s="199"/>
      <c r="H56" s="199"/>
      <c r="I56" s="199"/>
      <c r="J56" s="199"/>
      <c r="K56" s="164"/>
      <c r="L56" s="196"/>
      <c r="M56" s="197"/>
      <c r="N56" s="176"/>
      <c r="O56" s="198"/>
      <c r="P56" s="199"/>
      <c r="Q56" s="199"/>
      <c r="R56" s="199"/>
      <c r="S56" s="199"/>
      <c r="T56" s="199"/>
    </row>
    <row r="57" spans="1:20" ht="12.75" customHeight="1" x14ac:dyDescent="0.2">
      <c r="B57" s="200" t="s">
        <v>38</v>
      </c>
      <c r="C57" s="176"/>
      <c r="D57" s="176"/>
      <c r="E57" s="176"/>
      <c r="F57" s="201"/>
      <c r="G57" s="201"/>
      <c r="H57" s="201"/>
      <c r="I57" s="201"/>
      <c r="J57" s="201"/>
      <c r="K57" s="164"/>
      <c r="L57" s="200" t="s">
        <v>38</v>
      </c>
      <c r="M57" s="176"/>
      <c r="N57" s="176"/>
      <c r="O57" s="176"/>
      <c r="P57" s="201"/>
      <c r="Q57" s="201"/>
      <c r="R57" s="201"/>
      <c r="S57" s="201"/>
      <c r="T57" s="201"/>
    </row>
    <row r="58" spans="1:20" ht="12.75" customHeight="1" x14ac:dyDescent="0.2">
      <c r="B58" s="165"/>
      <c r="C58" s="166"/>
      <c r="D58" s="166"/>
      <c r="E58" s="166"/>
      <c r="F58" s="202"/>
      <c r="G58" s="202"/>
      <c r="H58" s="202"/>
      <c r="I58" s="202"/>
      <c r="J58" s="202"/>
      <c r="K58" s="164"/>
      <c r="L58" s="165"/>
      <c r="M58" s="166"/>
      <c r="N58" s="166"/>
      <c r="O58" s="166"/>
      <c r="P58" s="202"/>
      <c r="Q58" s="202"/>
      <c r="R58" s="202"/>
      <c r="S58" s="202"/>
      <c r="T58" s="202"/>
    </row>
    <row r="59" spans="1:20" ht="26.25" customHeight="1" x14ac:dyDescent="0.2">
      <c r="B59" s="192" t="s">
        <v>29</v>
      </c>
      <c r="C59" s="547">
        <f>M12</f>
        <v>0</v>
      </c>
      <c r="D59" s="547"/>
      <c r="E59" s="548"/>
      <c r="F59" s="195"/>
      <c r="G59" s="195"/>
      <c r="H59" s="195"/>
      <c r="I59" s="195"/>
      <c r="J59" s="195"/>
      <c r="K59" s="164"/>
      <c r="L59" s="192" t="s">
        <v>27</v>
      </c>
      <c r="M59" s="547">
        <f>C12</f>
        <v>0</v>
      </c>
      <c r="N59" s="547"/>
      <c r="O59" s="548"/>
      <c r="P59" s="195"/>
      <c r="Q59" s="195"/>
      <c r="R59" s="195"/>
      <c r="S59" s="195"/>
      <c r="T59" s="195"/>
    </row>
    <row r="60" spans="1:20" ht="12.75" customHeight="1" x14ac:dyDescent="0.2">
      <c r="B60" s="196"/>
      <c r="C60" s="197"/>
      <c r="D60" s="176"/>
      <c r="E60" s="198"/>
      <c r="F60" s="203"/>
      <c r="G60" s="203"/>
      <c r="H60" s="203"/>
      <c r="I60" s="203"/>
      <c r="J60" s="203"/>
      <c r="K60" s="164"/>
      <c r="L60" s="196"/>
      <c r="M60" s="197"/>
      <c r="N60" s="176"/>
      <c r="O60" s="198"/>
      <c r="P60" s="203"/>
      <c r="Q60" s="203"/>
      <c r="R60" s="203"/>
      <c r="S60" s="203"/>
      <c r="T60" s="203"/>
    </row>
    <row r="61" spans="1:20" ht="25.5" customHeight="1" x14ac:dyDescent="0.2">
      <c r="B61" s="204" t="s">
        <v>79</v>
      </c>
      <c r="C61" s="205"/>
      <c r="D61" s="205"/>
      <c r="E61" s="206"/>
      <c r="F61" s="207" t="s">
        <v>80</v>
      </c>
      <c r="G61" s="208" t="s">
        <v>81</v>
      </c>
      <c r="H61" s="208" t="s">
        <v>82</v>
      </c>
      <c r="I61" s="209"/>
      <c r="J61" s="210"/>
      <c r="K61" s="164"/>
      <c r="L61" s="204" t="s">
        <v>79</v>
      </c>
      <c r="M61" s="205"/>
      <c r="N61" s="205"/>
      <c r="O61" s="206"/>
      <c r="P61" s="207" t="s">
        <v>80</v>
      </c>
      <c r="Q61" s="208" t="s">
        <v>81</v>
      </c>
      <c r="R61" s="208" t="s">
        <v>82</v>
      </c>
      <c r="S61" s="209"/>
      <c r="T61" s="210"/>
    </row>
    <row r="62" spans="1:20" ht="12.75" customHeight="1" x14ac:dyDescent="0.2">
      <c r="B62" s="222" t="s">
        <v>26</v>
      </c>
      <c r="C62" s="176"/>
      <c r="D62" s="176"/>
      <c r="E62" s="211"/>
      <c r="F62" s="212"/>
      <c r="G62" s="212"/>
      <c r="H62" s="212"/>
      <c r="I62" s="165"/>
      <c r="J62" s="177"/>
      <c r="K62" s="164"/>
      <c r="L62" s="222" t="s">
        <v>28</v>
      </c>
      <c r="M62" s="176"/>
      <c r="N62" s="176"/>
      <c r="O62" s="211"/>
      <c r="P62" s="212"/>
      <c r="Q62" s="212"/>
      <c r="R62" s="212"/>
      <c r="S62" s="165"/>
      <c r="T62" s="177"/>
    </row>
    <row r="63" spans="1:20" ht="12.75" customHeight="1" x14ac:dyDescent="0.2">
      <c r="B63" s="769"/>
      <c r="C63" s="214"/>
      <c r="D63" s="214"/>
      <c r="E63" s="215"/>
      <c r="F63" s="216"/>
      <c r="G63" s="216"/>
      <c r="H63" s="216"/>
      <c r="I63" s="165"/>
      <c r="J63" s="177"/>
      <c r="K63" s="164"/>
      <c r="L63" s="769"/>
      <c r="M63" s="214"/>
      <c r="N63" s="214"/>
      <c r="O63" s="215"/>
      <c r="P63" s="216"/>
      <c r="Q63" s="216"/>
      <c r="R63" s="216"/>
      <c r="S63" s="165"/>
      <c r="T63" s="177"/>
    </row>
    <row r="64" spans="1:20" ht="12.75" customHeight="1" x14ac:dyDescent="0.2">
      <c r="B64" s="770" t="s">
        <v>29</v>
      </c>
      <c r="C64" s="218"/>
      <c r="D64" s="218"/>
      <c r="E64" s="210"/>
      <c r="F64" s="212"/>
      <c r="G64" s="212"/>
      <c r="H64" s="212"/>
      <c r="I64" s="165"/>
      <c r="J64" s="177"/>
      <c r="K64" s="164"/>
      <c r="L64" s="770" t="s">
        <v>27</v>
      </c>
      <c r="M64" s="218"/>
      <c r="N64" s="218"/>
      <c r="O64" s="210"/>
      <c r="P64" s="212"/>
      <c r="Q64" s="212"/>
      <c r="R64" s="212"/>
      <c r="S64" s="165"/>
      <c r="T64" s="177"/>
    </row>
    <row r="65" spans="2:20" ht="12.75" customHeight="1" x14ac:dyDescent="0.2">
      <c r="B65" s="213"/>
      <c r="C65" s="214"/>
      <c r="D65" s="214"/>
      <c r="E65" s="215"/>
      <c r="F65" s="216"/>
      <c r="G65" s="216"/>
      <c r="H65" s="216"/>
      <c r="I65" s="219"/>
      <c r="J65" s="183"/>
      <c r="K65" s="164"/>
      <c r="L65" s="213"/>
      <c r="M65" s="214"/>
      <c r="N65" s="214"/>
      <c r="O65" s="215"/>
      <c r="P65" s="216"/>
      <c r="Q65" s="216"/>
      <c r="R65" s="216"/>
      <c r="S65" s="219"/>
      <c r="T65" s="183"/>
    </row>
    <row r="66" spans="2:20" ht="12.75" customHeight="1" x14ac:dyDescent="0.2">
      <c r="B66" s="220" t="s">
        <v>83</v>
      </c>
      <c r="C66" s="221"/>
      <c r="D66" s="221"/>
      <c r="E66" s="221"/>
      <c r="F66" s="166"/>
      <c r="G66" s="166"/>
      <c r="H66" s="166"/>
      <c r="I66" s="166"/>
      <c r="J66" s="177"/>
      <c r="K66" s="164"/>
      <c r="L66" s="220" t="s">
        <v>83</v>
      </c>
      <c r="M66" s="221"/>
      <c r="N66" s="221"/>
      <c r="O66" s="221"/>
      <c r="P66" s="166"/>
      <c r="Q66" s="166"/>
      <c r="R66" s="166"/>
      <c r="S66" s="166"/>
      <c r="T66" s="177"/>
    </row>
    <row r="67" spans="2:20" ht="12.75" customHeight="1" x14ac:dyDescent="0.2">
      <c r="B67" s="222"/>
      <c r="C67" s="221"/>
      <c r="D67" s="221"/>
      <c r="E67" s="221"/>
      <c r="F67" s="166"/>
      <c r="G67" s="166"/>
      <c r="H67" s="166"/>
      <c r="I67" s="166"/>
      <c r="J67" s="177"/>
      <c r="K67" s="164"/>
      <c r="L67" s="222"/>
      <c r="M67" s="221"/>
      <c r="N67" s="221"/>
      <c r="O67" s="221"/>
      <c r="P67" s="166"/>
      <c r="Q67" s="166"/>
      <c r="R67" s="166"/>
      <c r="S67" s="166"/>
      <c r="T67" s="177"/>
    </row>
    <row r="68" spans="2:20" ht="12.75" customHeight="1" x14ac:dyDescent="0.2">
      <c r="B68" s="165"/>
      <c r="C68" s="166"/>
      <c r="D68" s="166"/>
      <c r="E68" s="166"/>
      <c r="F68" s="166"/>
      <c r="G68" s="166"/>
      <c r="H68" s="166"/>
      <c r="I68" s="166"/>
      <c r="J68" s="177"/>
      <c r="K68" s="164"/>
      <c r="L68" s="165"/>
      <c r="M68" s="166"/>
      <c r="N68" s="166"/>
      <c r="O68" s="166"/>
      <c r="P68" s="166"/>
      <c r="Q68" s="166"/>
      <c r="R68" s="166"/>
      <c r="S68" s="166"/>
      <c r="T68" s="177"/>
    </row>
    <row r="69" spans="2:20" ht="12.75" customHeight="1" x14ac:dyDescent="0.2">
      <c r="B69" s="223" t="s">
        <v>84</v>
      </c>
      <c r="C69" s="181"/>
      <c r="D69" s="181"/>
      <c r="E69" s="181"/>
      <c r="F69" s="181"/>
      <c r="G69" s="181"/>
      <c r="H69" s="181"/>
      <c r="I69" s="181"/>
      <c r="J69" s="183"/>
      <c r="K69" s="164"/>
      <c r="L69" s="223" t="s">
        <v>84</v>
      </c>
      <c r="M69" s="181"/>
      <c r="N69" s="181"/>
      <c r="O69" s="181"/>
      <c r="P69" s="181"/>
      <c r="Q69" s="181"/>
      <c r="R69" s="181"/>
      <c r="S69" s="181"/>
      <c r="T69" s="183"/>
    </row>
    <row r="70" spans="2:20" x14ac:dyDescent="0.2">
      <c r="B70" s="164"/>
      <c r="C70" s="166"/>
      <c r="D70" s="166"/>
      <c r="E70" s="166"/>
      <c r="F70" s="166"/>
      <c r="G70" s="166"/>
      <c r="H70" s="166"/>
      <c r="I70" s="166"/>
      <c r="J70" s="166"/>
      <c r="K70" s="164"/>
      <c r="L70" s="164"/>
      <c r="M70" s="166"/>
      <c r="N70" s="166"/>
      <c r="O70" s="166"/>
      <c r="P70" s="166"/>
      <c r="Q70" s="166"/>
      <c r="R70" s="166"/>
      <c r="S70" s="166"/>
      <c r="T70" s="166"/>
    </row>
  </sheetData>
  <sheetProtection sheet="1" objects="1" scenarios="1" selectLockedCells="1"/>
  <mergeCells count="16">
    <mergeCell ref="C55:E55"/>
    <mergeCell ref="C59:E59"/>
    <mergeCell ref="M55:O55"/>
    <mergeCell ref="M59:O59"/>
    <mergeCell ref="C36:E36"/>
    <mergeCell ref="A1:A24"/>
    <mergeCell ref="H2:J2"/>
    <mergeCell ref="R2:T2"/>
    <mergeCell ref="H26:J26"/>
    <mergeCell ref="H49:J49"/>
    <mergeCell ref="R49:T49"/>
    <mergeCell ref="C8:E8"/>
    <mergeCell ref="C12:E12"/>
    <mergeCell ref="M8:O8"/>
    <mergeCell ref="M12:O12"/>
    <mergeCell ref="C32:E32"/>
  </mergeCells>
  <hyperlinks>
    <hyperlink ref="A1:A24" location="Acceuil!A1" display="RETOUR PAGE ACCUEIL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showGridLines="0" showZeros="0" workbookViewId="0">
      <selection sqref="A1:A24"/>
    </sheetView>
  </sheetViews>
  <sheetFormatPr baseColWidth="10" defaultRowHeight="12.75" x14ac:dyDescent="0.2"/>
  <cols>
    <col min="1" max="1" width="16.1640625" style="421" customWidth="1"/>
    <col min="2" max="24" width="9.83203125" style="264" customWidth="1"/>
    <col min="25" max="25" width="9.83203125" style="298" customWidth="1"/>
    <col min="26" max="27" width="9.83203125" style="298" hidden="1" customWidth="1"/>
    <col min="28" max="28" width="0" style="298" hidden="1" customWidth="1"/>
    <col min="29" max="38" width="5.83203125" style="298" hidden="1" customWidth="1"/>
    <col min="39" max="16384" width="12" style="298"/>
  </cols>
  <sheetData>
    <row r="1" spans="1:24" ht="20.25" customHeight="1" x14ac:dyDescent="0.15">
      <c r="A1" s="446" t="s">
        <v>271</v>
      </c>
      <c r="B1" s="531" t="s">
        <v>0</v>
      </c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</row>
    <row r="2" spans="1:24" ht="18.75" x14ac:dyDescent="0.15">
      <c r="A2" s="447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</row>
    <row r="3" spans="1:24" ht="20.25" x14ac:dyDescent="0.15">
      <c r="A3" s="447"/>
      <c r="B3" s="531" t="s">
        <v>1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</row>
    <row r="4" spans="1:24" x14ac:dyDescent="0.15">
      <c r="A4" s="447"/>
      <c r="B4" s="266"/>
      <c r="V4" s="601" t="s">
        <v>55</v>
      </c>
      <c r="W4" s="601"/>
      <c r="X4" s="601"/>
    </row>
    <row r="5" spans="1:24" ht="18.75" x14ac:dyDescent="0.15">
      <c r="A5" s="447"/>
      <c r="B5" s="540" t="s">
        <v>3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  <c r="N5" s="111" t="s">
        <v>4</v>
      </c>
      <c r="O5" s="267"/>
      <c r="P5" s="604"/>
      <c r="Q5" s="604"/>
      <c r="R5" s="604"/>
      <c r="S5" s="605"/>
      <c r="T5" s="113" t="s">
        <v>5</v>
      </c>
      <c r="U5" s="602"/>
      <c r="V5" s="602"/>
      <c r="W5" s="602"/>
      <c r="X5" s="603"/>
    </row>
    <row r="6" spans="1:24" ht="15.75" x14ac:dyDescent="0.15">
      <c r="A6" s="447"/>
      <c r="B6" s="584"/>
      <c r="C6" s="584"/>
      <c r="D6" s="584"/>
      <c r="E6" s="584"/>
      <c r="F6" s="584"/>
      <c r="G6" s="584"/>
      <c r="H6" s="584"/>
      <c r="I6" s="584"/>
      <c r="J6" s="584"/>
      <c r="K6" s="584"/>
      <c r="L6" s="594"/>
      <c r="N6" s="114" t="s">
        <v>6</v>
      </c>
      <c r="O6" s="604"/>
      <c r="P6" s="605"/>
      <c r="Q6" s="595" t="s">
        <v>7</v>
      </c>
      <c r="R6" s="596"/>
      <c r="S6" s="597"/>
      <c r="T6" s="598" t="s">
        <v>56</v>
      </c>
      <c r="U6" s="599"/>
      <c r="V6" s="598" t="s">
        <v>57</v>
      </c>
      <c r="W6" s="600"/>
      <c r="X6" s="599"/>
    </row>
    <row r="7" spans="1:24" ht="15.75" x14ac:dyDescent="0.15">
      <c r="A7" s="447"/>
      <c r="B7" s="584"/>
      <c r="C7" s="584"/>
      <c r="D7" s="584"/>
      <c r="E7" s="584"/>
      <c r="F7" s="584"/>
      <c r="G7" s="584"/>
      <c r="H7" s="585"/>
      <c r="I7" s="585"/>
      <c r="J7" s="585"/>
      <c r="K7" s="585"/>
      <c r="L7" s="586"/>
      <c r="N7" s="587" t="s">
        <v>58</v>
      </c>
      <c r="O7" s="588"/>
      <c r="P7" s="589"/>
      <c r="Q7" s="587" t="s">
        <v>59</v>
      </c>
      <c r="R7" s="588"/>
      <c r="S7" s="589"/>
      <c r="T7" s="472" t="s">
        <v>60</v>
      </c>
      <c r="U7" s="473"/>
      <c r="V7" s="473"/>
      <c r="W7" s="473"/>
      <c r="X7" s="474"/>
    </row>
    <row r="8" spans="1:24" ht="15.75" x14ac:dyDescent="0.15">
      <c r="A8" s="447"/>
      <c r="B8" s="592"/>
      <c r="C8" s="592"/>
      <c r="D8" s="592"/>
      <c r="E8" s="592"/>
      <c r="F8" s="592"/>
      <c r="G8" s="593"/>
      <c r="H8" s="590" t="s">
        <v>15</v>
      </c>
      <c r="I8" s="591"/>
      <c r="J8" s="591"/>
      <c r="K8" s="526"/>
      <c r="L8" s="527"/>
      <c r="N8" s="472" t="s">
        <v>16</v>
      </c>
      <c r="O8" s="473"/>
      <c r="P8" s="474"/>
      <c r="Q8" s="472" t="s">
        <v>17</v>
      </c>
      <c r="R8" s="473"/>
      <c r="S8" s="474"/>
      <c r="T8" s="116"/>
      <c r="U8" s="116"/>
      <c r="V8" s="116"/>
      <c r="W8" s="116"/>
      <c r="X8" s="116"/>
    </row>
    <row r="9" spans="1:24" x14ac:dyDescent="0.15">
      <c r="A9" s="447"/>
      <c r="B9" s="268"/>
      <c r="C9" s="268"/>
      <c r="D9" s="268"/>
      <c r="E9" s="268"/>
      <c r="F9" s="268"/>
      <c r="G9" s="268"/>
      <c r="N9" s="475" t="s">
        <v>18</v>
      </c>
      <c r="O9" s="475"/>
      <c r="P9" s="475"/>
      <c r="Q9" s="475"/>
      <c r="R9" s="475"/>
      <c r="S9" s="475"/>
    </row>
    <row r="10" spans="1:24" ht="16.5" thickBot="1" x14ac:dyDescent="0.2">
      <c r="A10" s="447"/>
      <c r="J10" s="265"/>
      <c r="K10" s="265"/>
    </row>
    <row r="11" spans="1:24" ht="19.5" thickTop="1" x14ac:dyDescent="0.15">
      <c r="A11" s="447"/>
      <c r="B11" s="118" t="s">
        <v>19</v>
      </c>
      <c r="C11" s="559"/>
      <c r="D11" s="560"/>
      <c r="E11" s="518" t="s">
        <v>20</v>
      </c>
      <c r="F11" s="519"/>
      <c r="G11" s="561"/>
      <c r="H11" s="561"/>
      <c r="I11" s="561"/>
      <c r="J11" s="561"/>
      <c r="K11" s="561"/>
      <c r="L11" s="562"/>
      <c r="M11" s="269"/>
      <c r="N11" s="118" t="s">
        <v>19</v>
      </c>
      <c r="O11" s="559"/>
      <c r="P11" s="560"/>
      <c r="Q11" s="518" t="s">
        <v>20</v>
      </c>
      <c r="R11" s="519"/>
      <c r="S11" s="563"/>
      <c r="T11" s="563"/>
      <c r="U11" s="563"/>
      <c r="V11" s="563"/>
      <c r="W11" s="563"/>
      <c r="X11" s="564"/>
    </row>
    <row r="12" spans="1:24" ht="21" x14ac:dyDescent="0.15">
      <c r="A12" s="447"/>
      <c r="B12" s="484" t="s">
        <v>21</v>
      </c>
      <c r="C12" s="485"/>
      <c r="D12" s="486"/>
      <c r="E12" s="487" t="s">
        <v>22</v>
      </c>
      <c r="F12" s="485"/>
      <c r="G12" s="485"/>
      <c r="H12" s="485"/>
      <c r="I12" s="485"/>
      <c r="J12" s="120" t="s">
        <v>23</v>
      </c>
      <c r="K12" s="148" t="s">
        <v>24</v>
      </c>
      <c r="L12" s="121" t="s">
        <v>25</v>
      </c>
      <c r="M12" s="270"/>
      <c r="N12" s="484" t="s">
        <v>21</v>
      </c>
      <c r="O12" s="485"/>
      <c r="P12" s="486"/>
      <c r="Q12" s="487" t="s">
        <v>22</v>
      </c>
      <c r="R12" s="485"/>
      <c r="S12" s="485"/>
      <c r="T12" s="485"/>
      <c r="U12" s="485"/>
      <c r="V12" s="120" t="s">
        <v>23</v>
      </c>
      <c r="W12" s="148" t="s">
        <v>24</v>
      </c>
      <c r="X12" s="121" t="s">
        <v>25</v>
      </c>
    </row>
    <row r="13" spans="1:24" ht="18.75" x14ac:dyDescent="0.15">
      <c r="A13" s="447"/>
      <c r="B13" s="476"/>
      <c r="C13" s="477"/>
      <c r="D13" s="478"/>
      <c r="E13" s="123" t="s">
        <v>26</v>
      </c>
      <c r="F13" s="477"/>
      <c r="G13" s="477"/>
      <c r="H13" s="477"/>
      <c r="I13" s="478"/>
      <c r="J13" s="271"/>
      <c r="K13" s="272"/>
      <c r="L13" s="273"/>
      <c r="M13" s="270"/>
      <c r="N13" s="476"/>
      <c r="O13" s="477"/>
      <c r="P13" s="478"/>
      <c r="Q13" s="123" t="s">
        <v>61</v>
      </c>
      <c r="R13" s="477"/>
      <c r="S13" s="477"/>
      <c r="T13" s="477"/>
      <c r="U13" s="478"/>
      <c r="V13" s="271"/>
      <c r="W13" s="272"/>
      <c r="X13" s="273"/>
    </row>
    <row r="14" spans="1:24" ht="18.75" x14ac:dyDescent="0.15">
      <c r="A14" s="447"/>
      <c r="B14" s="295"/>
      <c r="C14" s="296"/>
      <c r="D14" s="297"/>
      <c r="E14" s="149" t="s">
        <v>28</v>
      </c>
      <c r="F14" s="477"/>
      <c r="G14" s="477"/>
      <c r="H14" s="477"/>
      <c r="I14" s="478"/>
      <c r="J14" s="271"/>
      <c r="K14" s="272"/>
      <c r="L14" s="273"/>
      <c r="M14" s="270"/>
      <c r="N14" s="295"/>
      <c r="O14" s="296"/>
      <c r="P14" s="297"/>
      <c r="Q14" s="149" t="s">
        <v>27</v>
      </c>
      <c r="R14" s="477"/>
      <c r="S14" s="477"/>
      <c r="T14" s="477"/>
      <c r="U14" s="478"/>
      <c r="V14" s="271"/>
      <c r="W14" s="272"/>
      <c r="X14" s="273"/>
    </row>
    <row r="15" spans="1:24" ht="18.75" x14ac:dyDescent="0.15">
      <c r="A15" s="447"/>
      <c r="B15" s="295"/>
      <c r="C15" s="296"/>
      <c r="D15" s="297"/>
      <c r="E15" s="149" t="s">
        <v>30</v>
      </c>
      <c r="F15" s="477"/>
      <c r="G15" s="477"/>
      <c r="H15" s="477"/>
      <c r="I15" s="478"/>
      <c r="J15" s="271"/>
      <c r="K15" s="272"/>
      <c r="L15" s="273"/>
      <c r="M15" s="270"/>
      <c r="N15" s="295"/>
      <c r="O15" s="296"/>
      <c r="P15" s="297"/>
      <c r="Q15" s="149" t="s">
        <v>29</v>
      </c>
      <c r="R15" s="477"/>
      <c r="S15" s="477"/>
      <c r="T15" s="477"/>
      <c r="U15" s="478"/>
      <c r="V15" s="271"/>
      <c r="W15" s="272"/>
      <c r="X15" s="273"/>
    </row>
    <row r="16" spans="1:24" ht="19.5" thickBot="1" x14ac:dyDescent="0.2">
      <c r="A16" s="447"/>
      <c r="B16" s="479"/>
      <c r="C16" s="480"/>
      <c r="D16" s="481"/>
      <c r="E16" s="124" t="s">
        <v>62</v>
      </c>
      <c r="F16" s="480"/>
      <c r="G16" s="480"/>
      <c r="H16" s="480"/>
      <c r="I16" s="481"/>
      <c r="J16" s="274"/>
      <c r="K16" s="275"/>
      <c r="L16" s="276"/>
      <c r="M16" s="270"/>
      <c r="N16" s="479"/>
      <c r="O16" s="480"/>
      <c r="P16" s="481"/>
      <c r="Q16" s="124" t="s">
        <v>31</v>
      </c>
      <c r="R16" s="480"/>
      <c r="S16" s="480"/>
      <c r="T16" s="480"/>
      <c r="U16" s="481"/>
      <c r="V16" s="274"/>
      <c r="W16" s="275"/>
      <c r="X16" s="276"/>
    </row>
    <row r="17" spans="1:38" ht="14.25" thickTop="1" thickBot="1" x14ac:dyDescent="0.2">
      <c r="A17" s="447"/>
      <c r="B17" s="311"/>
    </row>
    <row r="18" spans="1:38" ht="19.5" thickTop="1" x14ac:dyDescent="0.15">
      <c r="A18" s="447"/>
      <c r="B18" s="490" t="s">
        <v>33</v>
      </c>
      <c r="C18" s="491"/>
      <c r="D18" s="491"/>
      <c r="E18" s="491"/>
      <c r="F18" s="492"/>
      <c r="G18" s="493" t="s">
        <v>34</v>
      </c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129"/>
      <c r="W18" s="498" t="s">
        <v>35</v>
      </c>
      <c r="X18" s="499"/>
      <c r="Z18" s="565" t="s">
        <v>77</v>
      </c>
      <c r="AA18" s="566"/>
      <c r="AB18" s="264"/>
      <c r="AC18" s="565" t="s">
        <v>35</v>
      </c>
      <c r="AD18" s="569"/>
      <c r="AE18" s="569"/>
      <c r="AF18" s="569"/>
      <c r="AG18" s="569"/>
      <c r="AH18" s="569"/>
      <c r="AI18" s="569"/>
      <c r="AJ18" s="569"/>
      <c r="AK18" s="569"/>
      <c r="AL18" s="566"/>
    </row>
    <row r="19" spans="1:38" ht="19.5" thickBot="1" x14ac:dyDescent="0.2">
      <c r="A19" s="447"/>
      <c r="B19" s="130">
        <v>1</v>
      </c>
      <c r="C19" s="131">
        <v>2</v>
      </c>
      <c r="D19" s="131">
        <v>3</v>
      </c>
      <c r="E19" s="131">
        <v>4</v>
      </c>
      <c r="F19" s="131">
        <v>5</v>
      </c>
      <c r="G19" s="495"/>
      <c r="H19" s="496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312"/>
      <c r="W19" s="150" t="s">
        <v>63</v>
      </c>
      <c r="X19" s="151" t="s">
        <v>64</v>
      </c>
      <c r="Z19" s="97" t="s">
        <v>26</v>
      </c>
      <c r="AA19" s="98" t="s">
        <v>27</v>
      </c>
      <c r="AB19" s="264"/>
      <c r="AC19" s="570" t="s">
        <v>63</v>
      </c>
      <c r="AD19" s="571"/>
      <c r="AE19" s="571"/>
      <c r="AF19" s="571"/>
      <c r="AG19" s="571"/>
      <c r="AH19" s="571" t="s">
        <v>64</v>
      </c>
      <c r="AI19" s="571"/>
      <c r="AJ19" s="571"/>
      <c r="AK19" s="571"/>
      <c r="AL19" s="572"/>
    </row>
    <row r="20" spans="1:38" ht="18.75" x14ac:dyDescent="0.2">
      <c r="A20" s="447"/>
      <c r="B20" s="280"/>
      <c r="C20" s="281"/>
      <c r="D20" s="281"/>
      <c r="E20" s="281"/>
      <c r="F20" s="281"/>
      <c r="G20" s="152" t="s">
        <v>26</v>
      </c>
      <c r="H20" s="463" t="str">
        <f>IF(F13&lt;&gt;"",F13,"")</f>
        <v/>
      </c>
      <c r="I20" s="463"/>
      <c r="J20" s="463"/>
      <c r="K20" s="463"/>
      <c r="L20" s="463"/>
      <c r="M20" s="463"/>
      <c r="N20" s="313" t="s">
        <v>38</v>
      </c>
      <c r="O20" s="153" t="s">
        <v>61</v>
      </c>
      <c r="P20" s="463" t="str">
        <f>IF(R13&lt;&gt;"",R13,"")</f>
        <v/>
      </c>
      <c r="Q20" s="463"/>
      <c r="R20" s="463"/>
      <c r="S20" s="463"/>
      <c r="T20" s="463"/>
      <c r="U20" s="463"/>
      <c r="V20" s="552"/>
      <c r="W20" s="157" t="str">
        <f>IF(F20&lt;&gt;"",(IF(F20&lt;0,0,1)),IF(E20&lt;&gt;"",IF(E20&lt;0,0,1),IF(D20&lt;&gt;"",IF(D20&lt;0,0,1),"")))</f>
        <v/>
      </c>
      <c r="X20" s="158" t="str">
        <f>IF(W20&lt;&gt;"",1-W20,"")</f>
        <v/>
      </c>
      <c r="Z20" s="97" t="str">
        <f>IF(F20&lt;&gt;"",(IF(F20&lt;0,2,3)),IF(E20&lt;&gt;"",IF(E20&lt;0,1,3),IF(D20&lt;&gt;"",IF(D20&lt;0,0,3),"")))</f>
        <v/>
      </c>
      <c r="AA20" s="98" t="str">
        <f>IF(F20&lt;&gt;"",(IF(F20&lt;0,3,2)),IF(E20&lt;&gt;"",IF(E20&lt;0,3,1),IF(D20&lt;&gt;"",IF(D20&lt;0,3,0),"")))</f>
        <v/>
      </c>
      <c r="AB20" s="99"/>
      <c r="AC20" s="314" t="str">
        <f>IF(B20&lt;&gt;"",IF(B20&gt;-1,IF(B20&gt;9,B20+2,11),-B20),"")</f>
        <v/>
      </c>
      <c r="AD20" s="315" t="str">
        <f t="shared" ref="AD20:AG33" si="0">IF(C20&lt;&gt;"",IF(C20&gt;-1,IF(C20&gt;9,C20+2,11),-C20),"")</f>
        <v/>
      </c>
      <c r="AE20" s="315" t="str">
        <f t="shared" si="0"/>
        <v/>
      </c>
      <c r="AF20" s="315" t="str">
        <f t="shared" si="0"/>
        <v/>
      </c>
      <c r="AG20" s="315" t="str">
        <f t="shared" si="0"/>
        <v/>
      </c>
      <c r="AH20" s="316" t="str">
        <f>IF(B20&lt;&gt;"",IF(B20&lt;0,IF(B20&lt;-9,-B20+2,11),B20),"")</f>
        <v/>
      </c>
      <c r="AI20" s="315" t="str">
        <f t="shared" ref="AI20:AL33" si="1">IF(C20&lt;&gt;"",IF(C20&lt;0,IF(C20&lt;-9,-C20+2,11),C20),"")</f>
        <v/>
      </c>
      <c r="AJ20" s="315" t="str">
        <f t="shared" si="1"/>
        <v/>
      </c>
      <c r="AK20" s="315" t="str">
        <f t="shared" si="1"/>
        <v/>
      </c>
      <c r="AL20" s="317" t="str">
        <f t="shared" si="1"/>
        <v/>
      </c>
    </row>
    <row r="21" spans="1:38" ht="18.75" x14ac:dyDescent="0.2">
      <c r="A21" s="447"/>
      <c r="B21" s="280"/>
      <c r="C21" s="281"/>
      <c r="D21" s="281"/>
      <c r="E21" s="281"/>
      <c r="F21" s="281"/>
      <c r="G21" s="135" t="s">
        <v>28</v>
      </c>
      <c r="H21" s="463" t="str">
        <f t="shared" ref="H21:H23" si="2">IF(F14&lt;&gt;"",F14,"")</f>
        <v/>
      </c>
      <c r="I21" s="463"/>
      <c r="J21" s="463"/>
      <c r="K21" s="463"/>
      <c r="L21" s="463"/>
      <c r="M21" s="463"/>
      <c r="N21" s="282" t="s">
        <v>39</v>
      </c>
      <c r="O21" s="137" t="s">
        <v>27</v>
      </c>
      <c r="P21" s="463" t="str">
        <f t="shared" ref="P21:P23" si="3">IF(R14&lt;&gt;"",R14,"")</f>
        <v/>
      </c>
      <c r="Q21" s="463"/>
      <c r="R21" s="463"/>
      <c r="S21" s="463"/>
      <c r="T21" s="463"/>
      <c r="U21" s="463"/>
      <c r="V21" s="552"/>
      <c r="W21" s="157" t="str">
        <f t="shared" ref="W21:W33" si="4">IF(F21&lt;&gt;"",(IF(F21&lt;0,0,1)),IF(E21&lt;&gt;"",IF(E21&lt;0,0,1),IF(D21&lt;&gt;"",IF(D21&lt;0,0,1),"")))</f>
        <v/>
      </c>
      <c r="X21" s="158" t="str">
        <f t="shared" ref="X21:X33" si="5">IF(W21&lt;&gt;"",1-W21,"")</f>
        <v/>
      </c>
      <c r="Z21" s="97" t="str">
        <f t="shared" ref="Z21:Z33" si="6">IF(F21&lt;&gt;"",(IF(F21&lt;0,2,3)),IF(E21&lt;&gt;"",IF(E21&lt;0,1,3),IF(D21&lt;&gt;"",IF(D21&lt;0,0,3),"")))</f>
        <v/>
      </c>
      <c r="AA21" s="98" t="str">
        <f t="shared" ref="AA21:AA33" si="7">IF(F21&lt;&gt;"",(IF(F21&lt;0,3,2)),IF(E21&lt;&gt;"",IF(E21&lt;0,3,1),IF(D21&lt;&gt;"",IF(D21&lt;0,3,0),"")))</f>
        <v/>
      </c>
      <c r="AB21" s="99"/>
      <c r="AC21" s="97" t="str">
        <f t="shared" ref="AC21:AC33" si="8">IF(B21&lt;&gt;"",IF(B21&gt;-1,IF(B21&gt;9,B21+2,11),-B21),"")</f>
        <v/>
      </c>
      <c r="AD21" s="157" t="str">
        <f t="shared" si="0"/>
        <v/>
      </c>
      <c r="AE21" s="157" t="str">
        <f t="shared" si="0"/>
        <v/>
      </c>
      <c r="AF21" s="157" t="str">
        <f t="shared" si="0"/>
        <v/>
      </c>
      <c r="AG21" s="157" t="str">
        <f t="shared" si="0"/>
        <v/>
      </c>
      <c r="AH21" s="157" t="str">
        <f t="shared" ref="AH21:AH33" si="9">IF(B21&lt;&gt;"",IF(B21&lt;0,IF(B21&lt;-9,-B21+2,11),B21),"")</f>
        <v/>
      </c>
      <c r="AI21" s="157" t="str">
        <f t="shared" si="1"/>
        <v/>
      </c>
      <c r="AJ21" s="157" t="str">
        <f t="shared" si="1"/>
        <v/>
      </c>
      <c r="AK21" s="157" t="str">
        <f t="shared" si="1"/>
        <v/>
      </c>
      <c r="AL21" s="98" t="str">
        <f t="shared" si="1"/>
        <v/>
      </c>
    </row>
    <row r="22" spans="1:38" ht="18.75" x14ac:dyDescent="0.2">
      <c r="A22" s="447"/>
      <c r="B22" s="284"/>
      <c r="C22" s="285"/>
      <c r="D22" s="285"/>
      <c r="E22" s="285"/>
      <c r="F22" s="285"/>
      <c r="G22" s="135" t="s">
        <v>30</v>
      </c>
      <c r="H22" s="463" t="str">
        <f t="shared" si="2"/>
        <v/>
      </c>
      <c r="I22" s="463"/>
      <c r="J22" s="463"/>
      <c r="K22" s="463"/>
      <c r="L22" s="463"/>
      <c r="M22" s="463"/>
      <c r="N22" s="282" t="s">
        <v>39</v>
      </c>
      <c r="O22" s="137" t="s">
        <v>29</v>
      </c>
      <c r="P22" s="463" t="str">
        <f t="shared" si="3"/>
        <v/>
      </c>
      <c r="Q22" s="463"/>
      <c r="R22" s="463"/>
      <c r="S22" s="463"/>
      <c r="T22" s="463"/>
      <c r="U22" s="463"/>
      <c r="V22" s="552"/>
      <c r="W22" s="157" t="str">
        <f t="shared" si="4"/>
        <v/>
      </c>
      <c r="X22" s="158" t="str">
        <f t="shared" si="5"/>
        <v/>
      </c>
      <c r="Z22" s="97" t="str">
        <f t="shared" si="6"/>
        <v/>
      </c>
      <c r="AA22" s="98" t="str">
        <f t="shared" si="7"/>
        <v/>
      </c>
      <c r="AB22" s="99"/>
      <c r="AC22" s="97" t="str">
        <f t="shared" si="8"/>
        <v/>
      </c>
      <c r="AD22" s="157" t="str">
        <f t="shared" si="0"/>
        <v/>
      </c>
      <c r="AE22" s="157" t="str">
        <f t="shared" si="0"/>
        <v/>
      </c>
      <c r="AF22" s="157" t="str">
        <f t="shared" si="0"/>
        <v/>
      </c>
      <c r="AG22" s="157" t="str">
        <f t="shared" si="0"/>
        <v/>
      </c>
      <c r="AH22" s="157" t="str">
        <f t="shared" si="9"/>
        <v/>
      </c>
      <c r="AI22" s="157" t="str">
        <f t="shared" si="1"/>
        <v/>
      </c>
      <c r="AJ22" s="157" t="str">
        <f t="shared" si="1"/>
        <v/>
      </c>
      <c r="AK22" s="157" t="str">
        <f t="shared" si="1"/>
        <v/>
      </c>
      <c r="AL22" s="98" t="str">
        <f t="shared" si="1"/>
        <v/>
      </c>
    </row>
    <row r="23" spans="1:38" ht="18.75" x14ac:dyDescent="0.2">
      <c r="A23" s="447"/>
      <c r="B23" s="284"/>
      <c r="C23" s="285"/>
      <c r="D23" s="285"/>
      <c r="E23" s="281"/>
      <c r="F23" s="281"/>
      <c r="G23" s="135" t="s">
        <v>62</v>
      </c>
      <c r="H23" s="463" t="str">
        <f t="shared" si="2"/>
        <v/>
      </c>
      <c r="I23" s="463"/>
      <c r="J23" s="463"/>
      <c r="K23" s="463"/>
      <c r="L23" s="463"/>
      <c r="M23" s="463"/>
      <c r="N23" s="282" t="s">
        <v>39</v>
      </c>
      <c r="O23" s="137" t="s">
        <v>31</v>
      </c>
      <c r="P23" s="463" t="str">
        <f t="shared" si="3"/>
        <v/>
      </c>
      <c r="Q23" s="463"/>
      <c r="R23" s="463"/>
      <c r="S23" s="463"/>
      <c r="T23" s="463"/>
      <c r="U23" s="463"/>
      <c r="V23" s="552"/>
      <c r="W23" s="157" t="str">
        <f t="shared" si="4"/>
        <v/>
      </c>
      <c r="X23" s="158" t="str">
        <f t="shared" si="5"/>
        <v/>
      </c>
      <c r="Z23" s="97" t="str">
        <f t="shared" si="6"/>
        <v/>
      </c>
      <c r="AA23" s="98" t="str">
        <f t="shared" si="7"/>
        <v/>
      </c>
      <c r="AB23" s="99"/>
      <c r="AC23" s="97" t="str">
        <f t="shared" si="8"/>
        <v/>
      </c>
      <c r="AD23" s="157" t="str">
        <f t="shared" si="0"/>
        <v/>
      </c>
      <c r="AE23" s="157" t="str">
        <f t="shared" si="0"/>
        <v/>
      </c>
      <c r="AF23" s="157" t="str">
        <f t="shared" si="0"/>
        <v/>
      </c>
      <c r="AG23" s="157" t="str">
        <f t="shared" si="0"/>
        <v/>
      </c>
      <c r="AH23" s="157" t="str">
        <f t="shared" si="9"/>
        <v/>
      </c>
      <c r="AI23" s="157" t="str">
        <f t="shared" si="1"/>
        <v/>
      </c>
      <c r="AJ23" s="157" t="str">
        <f t="shared" si="1"/>
        <v/>
      </c>
      <c r="AK23" s="157" t="str">
        <f t="shared" si="1"/>
        <v/>
      </c>
      <c r="AL23" s="98" t="str">
        <f t="shared" si="1"/>
        <v/>
      </c>
    </row>
    <row r="24" spans="1:38" ht="18.75" x14ac:dyDescent="0.2">
      <c r="A24" s="447"/>
      <c r="B24" s="284"/>
      <c r="C24" s="285"/>
      <c r="D24" s="285"/>
      <c r="E24" s="281"/>
      <c r="F24" s="281"/>
      <c r="G24" s="154" t="s">
        <v>26</v>
      </c>
      <c r="H24" s="567" t="str">
        <f>H20</f>
        <v/>
      </c>
      <c r="I24" s="567"/>
      <c r="J24" s="567"/>
      <c r="K24" s="567"/>
      <c r="L24" s="567"/>
      <c r="M24" s="567"/>
      <c r="N24" s="282"/>
      <c r="O24" s="137" t="s">
        <v>27</v>
      </c>
      <c r="P24" s="463" t="str">
        <f>P21</f>
        <v/>
      </c>
      <c r="Q24" s="463"/>
      <c r="R24" s="463"/>
      <c r="S24" s="463"/>
      <c r="T24" s="463"/>
      <c r="U24" s="463"/>
      <c r="V24" s="552"/>
      <c r="W24" s="157" t="str">
        <f t="shared" si="4"/>
        <v/>
      </c>
      <c r="X24" s="158" t="str">
        <f t="shared" si="5"/>
        <v/>
      </c>
      <c r="Z24" s="97" t="str">
        <f t="shared" si="6"/>
        <v/>
      </c>
      <c r="AA24" s="98" t="str">
        <f t="shared" si="7"/>
        <v/>
      </c>
      <c r="AB24" s="99"/>
      <c r="AC24" s="97" t="str">
        <f t="shared" si="8"/>
        <v/>
      </c>
      <c r="AD24" s="157" t="str">
        <f t="shared" si="0"/>
        <v/>
      </c>
      <c r="AE24" s="157" t="str">
        <f t="shared" si="0"/>
        <v/>
      </c>
      <c r="AF24" s="157" t="str">
        <f t="shared" si="0"/>
        <v/>
      </c>
      <c r="AG24" s="157" t="str">
        <f t="shared" si="0"/>
        <v/>
      </c>
      <c r="AH24" s="157" t="str">
        <f t="shared" si="9"/>
        <v/>
      </c>
      <c r="AI24" s="157" t="str">
        <f t="shared" si="1"/>
        <v/>
      </c>
      <c r="AJ24" s="157" t="str">
        <f t="shared" si="1"/>
        <v/>
      </c>
      <c r="AK24" s="157" t="str">
        <f t="shared" si="1"/>
        <v/>
      </c>
      <c r="AL24" s="98" t="str">
        <f t="shared" si="1"/>
        <v/>
      </c>
    </row>
    <row r="25" spans="1:38" ht="18.75" x14ac:dyDescent="0.2">
      <c r="B25" s="284"/>
      <c r="C25" s="281"/>
      <c r="D25" s="281"/>
      <c r="E25" s="281"/>
      <c r="F25" s="281"/>
      <c r="G25" s="135" t="s">
        <v>28</v>
      </c>
      <c r="H25" s="463" t="str">
        <f>H21</f>
        <v/>
      </c>
      <c r="I25" s="463"/>
      <c r="J25" s="463"/>
      <c r="K25" s="463"/>
      <c r="L25" s="463"/>
      <c r="M25" s="463"/>
      <c r="N25" s="282" t="s">
        <v>39</v>
      </c>
      <c r="O25" s="137" t="s">
        <v>61</v>
      </c>
      <c r="P25" s="463" t="str">
        <f>P20</f>
        <v/>
      </c>
      <c r="Q25" s="463"/>
      <c r="R25" s="463"/>
      <c r="S25" s="463"/>
      <c r="T25" s="463"/>
      <c r="U25" s="463"/>
      <c r="V25" s="552"/>
      <c r="W25" s="157" t="str">
        <f t="shared" si="4"/>
        <v/>
      </c>
      <c r="X25" s="158" t="str">
        <f t="shared" si="5"/>
        <v/>
      </c>
      <c r="Z25" s="97" t="str">
        <f t="shared" si="6"/>
        <v/>
      </c>
      <c r="AA25" s="98" t="str">
        <f t="shared" si="7"/>
        <v/>
      </c>
      <c r="AB25" s="99"/>
      <c r="AC25" s="97" t="str">
        <f t="shared" si="8"/>
        <v/>
      </c>
      <c r="AD25" s="157" t="str">
        <f t="shared" si="0"/>
        <v/>
      </c>
      <c r="AE25" s="157" t="str">
        <f t="shared" si="0"/>
        <v/>
      </c>
      <c r="AF25" s="157" t="str">
        <f t="shared" si="0"/>
        <v/>
      </c>
      <c r="AG25" s="157" t="str">
        <f t="shared" si="0"/>
        <v/>
      </c>
      <c r="AH25" s="157" t="str">
        <f t="shared" si="9"/>
        <v/>
      </c>
      <c r="AI25" s="157" t="str">
        <f t="shared" si="1"/>
        <v/>
      </c>
      <c r="AJ25" s="157" t="str">
        <f t="shared" si="1"/>
        <v/>
      </c>
      <c r="AK25" s="157" t="str">
        <f t="shared" si="1"/>
        <v/>
      </c>
      <c r="AL25" s="98" t="str">
        <f t="shared" si="1"/>
        <v/>
      </c>
    </row>
    <row r="26" spans="1:38" ht="18.75" x14ac:dyDescent="0.2">
      <c r="B26" s="284"/>
      <c r="C26" s="281"/>
      <c r="D26" s="281"/>
      <c r="E26" s="281"/>
      <c r="F26" s="281"/>
      <c r="G26" s="135" t="s">
        <v>62</v>
      </c>
      <c r="H26" s="463" t="str">
        <f>H23</f>
        <v/>
      </c>
      <c r="I26" s="463"/>
      <c r="J26" s="463"/>
      <c r="K26" s="463"/>
      <c r="L26" s="463"/>
      <c r="M26" s="463"/>
      <c r="N26" s="282" t="s">
        <v>39</v>
      </c>
      <c r="O26" s="137" t="s">
        <v>29</v>
      </c>
      <c r="P26" s="463" t="str">
        <f>P22</f>
        <v/>
      </c>
      <c r="Q26" s="463"/>
      <c r="R26" s="463"/>
      <c r="S26" s="463"/>
      <c r="T26" s="463"/>
      <c r="U26" s="463"/>
      <c r="V26" s="552"/>
      <c r="W26" s="157" t="str">
        <f t="shared" si="4"/>
        <v/>
      </c>
      <c r="X26" s="158" t="str">
        <f t="shared" si="5"/>
        <v/>
      </c>
      <c r="Z26" s="97" t="str">
        <f t="shared" si="6"/>
        <v/>
      </c>
      <c r="AA26" s="98" t="str">
        <f t="shared" si="7"/>
        <v/>
      </c>
      <c r="AB26" s="99"/>
      <c r="AC26" s="97" t="str">
        <f t="shared" si="8"/>
        <v/>
      </c>
      <c r="AD26" s="157" t="str">
        <f t="shared" si="0"/>
        <v/>
      </c>
      <c r="AE26" s="157" t="str">
        <f t="shared" si="0"/>
        <v/>
      </c>
      <c r="AF26" s="157" t="str">
        <f t="shared" si="0"/>
        <v/>
      </c>
      <c r="AG26" s="157" t="str">
        <f t="shared" si="0"/>
        <v/>
      </c>
      <c r="AH26" s="157" t="str">
        <f t="shared" si="9"/>
        <v/>
      </c>
      <c r="AI26" s="157" t="str">
        <f t="shared" si="1"/>
        <v/>
      </c>
      <c r="AJ26" s="157" t="str">
        <f t="shared" si="1"/>
        <v/>
      </c>
      <c r="AK26" s="157" t="str">
        <f t="shared" si="1"/>
        <v/>
      </c>
      <c r="AL26" s="98" t="str">
        <f t="shared" si="1"/>
        <v/>
      </c>
    </row>
    <row r="27" spans="1:38" ht="18.75" x14ac:dyDescent="0.2">
      <c r="A27" s="419"/>
      <c r="B27" s="284"/>
      <c r="C27" s="285"/>
      <c r="D27" s="285"/>
      <c r="E27" s="281"/>
      <c r="F27" s="281"/>
      <c r="G27" s="154" t="s">
        <v>30</v>
      </c>
      <c r="H27" s="567" t="str">
        <f>H22</f>
        <v/>
      </c>
      <c r="I27" s="567"/>
      <c r="J27" s="567"/>
      <c r="K27" s="567"/>
      <c r="L27" s="567"/>
      <c r="M27" s="567"/>
      <c r="N27" s="282" t="s">
        <v>39</v>
      </c>
      <c r="O27" s="137" t="s">
        <v>31</v>
      </c>
      <c r="P27" s="463" t="str">
        <f>P23</f>
        <v/>
      </c>
      <c r="Q27" s="463"/>
      <c r="R27" s="463"/>
      <c r="S27" s="463"/>
      <c r="T27" s="463"/>
      <c r="U27" s="463"/>
      <c r="V27" s="552"/>
      <c r="W27" s="157" t="str">
        <f t="shared" si="4"/>
        <v/>
      </c>
      <c r="X27" s="158" t="str">
        <f t="shared" si="5"/>
        <v/>
      </c>
      <c r="Z27" s="97" t="str">
        <f t="shared" si="6"/>
        <v/>
      </c>
      <c r="AA27" s="98" t="str">
        <f t="shared" si="7"/>
        <v/>
      </c>
      <c r="AB27" s="99"/>
      <c r="AC27" s="97" t="str">
        <f t="shared" si="8"/>
        <v/>
      </c>
      <c r="AD27" s="157" t="str">
        <f t="shared" si="0"/>
        <v/>
      </c>
      <c r="AE27" s="157" t="str">
        <f t="shared" si="0"/>
        <v/>
      </c>
      <c r="AF27" s="157" t="str">
        <f t="shared" si="0"/>
        <v/>
      </c>
      <c r="AG27" s="157" t="str">
        <f t="shared" si="0"/>
        <v/>
      </c>
      <c r="AH27" s="157" t="str">
        <f t="shared" si="9"/>
        <v/>
      </c>
      <c r="AI27" s="157" t="str">
        <f t="shared" si="1"/>
        <v/>
      </c>
      <c r="AJ27" s="157" t="str">
        <f t="shared" si="1"/>
        <v/>
      </c>
      <c r="AK27" s="157" t="str">
        <f t="shared" si="1"/>
        <v/>
      </c>
      <c r="AL27" s="98" t="str">
        <f t="shared" si="1"/>
        <v/>
      </c>
    </row>
    <row r="28" spans="1:38" ht="18.75" x14ac:dyDescent="0.2">
      <c r="B28" s="284"/>
      <c r="C28" s="285"/>
      <c r="D28" s="285"/>
      <c r="E28" s="281"/>
      <c r="F28" s="281"/>
      <c r="G28" s="152" t="s">
        <v>65</v>
      </c>
      <c r="H28" s="155"/>
      <c r="I28" s="155"/>
      <c r="J28" s="155"/>
      <c r="K28" s="155"/>
      <c r="L28" s="155"/>
      <c r="M28" s="155"/>
      <c r="N28" s="282" t="s">
        <v>39</v>
      </c>
      <c r="O28" s="137" t="s">
        <v>65</v>
      </c>
      <c r="P28" s="233"/>
      <c r="Q28" s="233"/>
      <c r="R28" s="233"/>
      <c r="S28" s="233"/>
      <c r="T28" s="233"/>
      <c r="U28" s="233"/>
      <c r="V28" s="294"/>
      <c r="W28" s="157" t="str">
        <f t="shared" si="4"/>
        <v/>
      </c>
      <c r="X28" s="158" t="str">
        <f t="shared" si="5"/>
        <v/>
      </c>
      <c r="Z28" s="97" t="str">
        <f t="shared" si="6"/>
        <v/>
      </c>
      <c r="AA28" s="98" t="str">
        <f t="shared" si="7"/>
        <v/>
      </c>
      <c r="AB28" s="99"/>
      <c r="AC28" s="97" t="str">
        <f t="shared" si="8"/>
        <v/>
      </c>
      <c r="AD28" s="157" t="str">
        <f t="shared" si="0"/>
        <v/>
      </c>
      <c r="AE28" s="157" t="str">
        <f t="shared" si="0"/>
        <v/>
      </c>
      <c r="AF28" s="157" t="str">
        <f t="shared" si="0"/>
        <v/>
      </c>
      <c r="AG28" s="157" t="str">
        <f t="shared" si="0"/>
        <v/>
      </c>
      <c r="AH28" s="157" t="str">
        <f t="shared" si="9"/>
        <v/>
      </c>
      <c r="AI28" s="157" t="str">
        <f t="shared" si="1"/>
        <v/>
      </c>
      <c r="AJ28" s="157" t="str">
        <f t="shared" si="1"/>
        <v/>
      </c>
      <c r="AK28" s="157" t="str">
        <f t="shared" si="1"/>
        <v/>
      </c>
      <c r="AL28" s="98" t="str">
        <f t="shared" si="1"/>
        <v/>
      </c>
    </row>
    <row r="29" spans="1:38" ht="18.75" x14ac:dyDescent="0.2">
      <c r="B29" s="284"/>
      <c r="C29" s="285"/>
      <c r="D29" s="285"/>
      <c r="E29" s="281"/>
      <c r="F29" s="281"/>
      <c r="G29" s="137" t="s">
        <v>66</v>
      </c>
      <c r="H29" s="155"/>
      <c r="I29" s="155"/>
      <c r="J29" s="155"/>
      <c r="K29" s="155"/>
      <c r="L29" s="155"/>
      <c r="M29" s="155"/>
      <c r="N29" s="282" t="s">
        <v>39</v>
      </c>
      <c r="O29" s="137" t="s">
        <v>66</v>
      </c>
      <c r="P29" s="463"/>
      <c r="Q29" s="463"/>
      <c r="R29" s="463"/>
      <c r="S29" s="463"/>
      <c r="T29" s="463"/>
      <c r="U29" s="463"/>
      <c r="V29" s="294"/>
      <c r="W29" s="157" t="str">
        <f t="shared" si="4"/>
        <v/>
      </c>
      <c r="X29" s="158" t="str">
        <f t="shared" si="5"/>
        <v/>
      </c>
      <c r="Z29" s="97" t="str">
        <f t="shared" si="6"/>
        <v/>
      </c>
      <c r="AA29" s="98" t="str">
        <f t="shared" si="7"/>
        <v/>
      </c>
      <c r="AB29" s="99"/>
      <c r="AC29" s="97" t="str">
        <f t="shared" si="8"/>
        <v/>
      </c>
      <c r="AD29" s="157" t="str">
        <f t="shared" si="0"/>
        <v/>
      </c>
      <c r="AE29" s="157" t="str">
        <f t="shared" si="0"/>
        <v/>
      </c>
      <c r="AF29" s="157" t="str">
        <f t="shared" si="0"/>
        <v/>
      </c>
      <c r="AG29" s="157" t="str">
        <f t="shared" si="0"/>
        <v/>
      </c>
      <c r="AH29" s="157" t="str">
        <f t="shared" si="9"/>
        <v/>
      </c>
      <c r="AI29" s="157" t="str">
        <f t="shared" si="1"/>
        <v/>
      </c>
      <c r="AJ29" s="157" t="str">
        <f t="shared" si="1"/>
        <v/>
      </c>
      <c r="AK29" s="157" t="str">
        <f t="shared" si="1"/>
        <v/>
      </c>
      <c r="AL29" s="98" t="str">
        <f t="shared" si="1"/>
        <v/>
      </c>
    </row>
    <row r="30" spans="1:38" ht="18.75" x14ac:dyDescent="0.2">
      <c r="B30" s="284"/>
      <c r="C30" s="285"/>
      <c r="D30" s="285"/>
      <c r="E30" s="285"/>
      <c r="F30" s="281"/>
      <c r="G30" s="135" t="s">
        <v>26</v>
      </c>
      <c r="H30" s="463" t="str">
        <f>H24</f>
        <v/>
      </c>
      <c r="I30" s="463"/>
      <c r="J30" s="463"/>
      <c r="K30" s="463"/>
      <c r="L30" s="463"/>
      <c r="M30" s="463"/>
      <c r="N30" s="282" t="s">
        <v>39</v>
      </c>
      <c r="O30" s="137" t="s">
        <v>29</v>
      </c>
      <c r="P30" s="463" t="str">
        <f>P22</f>
        <v/>
      </c>
      <c r="Q30" s="463"/>
      <c r="R30" s="463"/>
      <c r="S30" s="463"/>
      <c r="T30" s="463"/>
      <c r="U30" s="463"/>
      <c r="V30" s="552"/>
      <c r="W30" s="157" t="str">
        <f t="shared" si="4"/>
        <v/>
      </c>
      <c r="X30" s="158" t="str">
        <f t="shared" si="5"/>
        <v/>
      </c>
      <c r="Z30" s="97" t="str">
        <f t="shared" si="6"/>
        <v/>
      </c>
      <c r="AA30" s="98" t="str">
        <f t="shared" si="7"/>
        <v/>
      </c>
      <c r="AB30" s="99"/>
      <c r="AC30" s="97" t="str">
        <f t="shared" si="8"/>
        <v/>
      </c>
      <c r="AD30" s="157" t="str">
        <f t="shared" si="0"/>
        <v/>
      </c>
      <c r="AE30" s="157" t="str">
        <f t="shared" si="0"/>
        <v/>
      </c>
      <c r="AF30" s="157" t="str">
        <f t="shared" si="0"/>
        <v/>
      </c>
      <c r="AG30" s="157" t="str">
        <f t="shared" si="0"/>
        <v/>
      </c>
      <c r="AH30" s="157" t="str">
        <f t="shared" si="9"/>
        <v/>
      </c>
      <c r="AI30" s="157" t="str">
        <f t="shared" si="1"/>
        <v/>
      </c>
      <c r="AJ30" s="157" t="str">
        <f t="shared" si="1"/>
        <v/>
      </c>
      <c r="AK30" s="157" t="str">
        <f t="shared" si="1"/>
        <v/>
      </c>
      <c r="AL30" s="98" t="str">
        <f t="shared" si="1"/>
        <v/>
      </c>
    </row>
    <row r="31" spans="1:38" ht="18.75" x14ac:dyDescent="0.2">
      <c r="B31" s="284"/>
      <c r="C31" s="281"/>
      <c r="D31" s="281"/>
      <c r="E31" s="281"/>
      <c r="F31" s="281"/>
      <c r="G31" s="135" t="s">
        <v>30</v>
      </c>
      <c r="H31" s="463" t="str">
        <f>H22</f>
        <v/>
      </c>
      <c r="I31" s="463"/>
      <c r="J31" s="463"/>
      <c r="K31" s="463"/>
      <c r="L31" s="463"/>
      <c r="M31" s="463"/>
      <c r="N31" s="282" t="s">
        <v>39</v>
      </c>
      <c r="O31" s="156" t="s">
        <v>61</v>
      </c>
      <c r="P31" s="463" t="str">
        <f>P20</f>
        <v/>
      </c>
      <c r="Q31" s="463"/>
      <c r="R31" s="463"/>
      <c r="S31" s="463"/>
      <c r="T31" s="463"/>
      <c r="U31" s="463"/>
      <c r="V31" s="552"/>
      <c r="W31" s="157" t="str">
        <f t="shared" si="4"/>
        <v/>
      </c>
      <c r="X31" s="158" t="str">
        <f t="shared" si="5"/>
        <v/>
      </c>
      <c r="Z31" s="97" t="str">
        <f t="shared" si="6"/>
        <v/>
      </c>
      <c r="AA31" s="98" t="str">
        <f t="shared" si="7"/>
        <v/>
      </c>
      <c r="AB31" s="99"/>
      <c r="AC31" s="97" t="str">
        <f t="shared" si="8"/>
        <v/>
      </c>
      <c r="AD31" s="157" t="str">
        <f t="shared" si="0"/>
        <v/>
      </c>
      <c r="AE31" s="157" t="str">
        <f t="shared" si="0"/>
        <v/>
      </c>
      <c r="AF31" s="157" t="str">
        <f t="shared" si="0"/>
        <v/>
      </c>
      <c r="AG31" s="157" t="str">
        <f t="shared" si="0"/>
        <v/>
      </c>
      <c r="AH31" s="157" t="str">
        <f t="shared" si="9"/>
        <v/>
      </c>
      <c r="AI31" s="157" t="str">
        <f t="shared" si="1"/>
        <v/>
      </c>
      <c r="AJ31" s="157" t="str">
        <f t="shared" si="1"/>
        <v/>
      </c>
      <c r="AK31" s="157" t="str">
        <f t="shared" si="1"/>
        <v/>
      </c>
      <c r="AL31" s="98" t="str">
        <f t="shared" si="1"/>
        <v/>
      </c>
    </row>
    <row r="32" spans="1:38" ht="18.75" x14ac:dyDescent="0.2">
      <c r="B32" s="284"/>
      <c r="C32" s="281"/>
      <c r="D32" s="281"/>
      <c r="E32" s="281"/>
      <c r="F32" s="281"/>
      <c r="G32" s="135" t="s">
        <v>62</v>
      </c>
      <c r="H32" s="568" t="str">
        <f>H23</f>
        <v/>
      </c>
      <c r="I32" s="568"/>
      <c r="J32" s="568"/>
      <c r="K32" s="568"/>
      <c r="L32" s="568"/>
      <c r="M32" s="568"/>
      <c r="N32" s="282" t="s">
        <v>39</v>
      </c>
      <c r="O32" s="137" t="s">
        <v>27</v>
      </c>
      <c r="P32" s="463" t="str">
        <f>P21</f>
        <v/>
      </c>
      <c r="Q32" s="463"/>
      <c r="R32" s="463"/>
      <c r="S32" s="463"/>
      <c r="T32" s="463"/>
      <c r="U32" s="463"/>
      <c r="V32" s="552"/>
      <c r="W32" s="157" t="str">
        <f t="shared" si="4"/>
        <v/>
      </c>
      <c r="X32" s="158" t="str">
        <f t="shared" si="5"/>
        <v/>
      </c>
      <c r="Z32" s="97" t="str">
        <f t="shared" si="6"/>
        <v/>
      </c>
      <c r="AA32" s="98" t="str">
        <f t="shared" si="7"/>
        <v/>
      </c>
      <c r="AB32" s="99"/>
      <c r="AC32" s="97" t="str">
        <f t="shared" si="8"/>
        <v/>
      </c>
      <c r="AD32" s="157" t="str">
        <f t="shared" si="0"/>
        <v/>
      </c>
      <c r="AE32" s="157" t="str">
        <f t="shared" si="0"/>
        <v/>
      </c>
      <c r="AF32" s="157" t="str">
        <f t="shared" si="0"/>
        <v/>
      </c>
      <c r="AG32" s="157" t="str">
        <f t="shared" si="0"/>
        <v/>
      </c>
      <c r="AH32" s="157" t="str">
        <f t="shared" si="9"/>
        <v/>
      </c>
      <c r="AI32" s="157" t="str">
        <f t="shared" si="1"/>
        <v/>
      </c>
      <c r="AJ32" s="157" t="str">
        <f t="shared" si="1"/>
        <v/>
      </c>
      <c r="AK32" s="157" t="str">
        <f t="shared" si="1"/>
        <v/>
      </c>
      <c r="AL32" s="98" t="str">
        <f t="shared" si="1"/>
        <v/>
      </c>
    </row>
    <row r="33" spans="1:38" ht="19.5" thickBot="1" x14ac:dyDescent="0.25">
      <c r="A33" s="422"/>
      <c r="B33" s="284"/>
      <c r="C33" s="281"/>
      <c r="D33" s="281"/>
      <c r="E33" s="281"/>
      <c r="F33" s="281"/>
      <c r="G33" s="135" t="s">
        <v>28</v>
      </c>
      <c r="H33" s="463" t="str">
        <f>H21</f>
        <v/>
      </c>
      <c r="I33" s="463"/>
      <c r="J33" s="463"/>
      <c r="K33" s="463"/>
      <c r="L33" s="463"/>
      <c r="M33" s="463"/>
      <c r="N33" s="282" t="s">
        <v>39</v>
      </c>
      <c r="O33" s="137" t="s">
        <v>31</v>
      </c>
      <c r="P33" s="463" t="str">
        <f>P23</f>
        <v/>
      </c>
      <c r="Q33" s="463"/>
      <c r="R33" s="463"/>
      <c r="S33" s="463"/>
      <c r="T33" s="463"/>
      <c r="U33" s="463"/>
      <c r="V33" s="552"/>
      <c r="W33" s="157" t="str">
        <f t="shared" si="4"/>
        <v/>
      </c>
      <c r="X33" s="158" t="str">
        <f t="shared" si="5"/>
        <v/>
      </c>
      <c r="Z33" s="97" t="str">
        <f t="shared" si="6"/>
        <v/>
      </c>
      <c r="AA33" s="98" t="str">
        <f t="shared" si="7"/>
        <v/>
      </c>
      <c r="AB33" s="99"/>
      <c r="AC33" s="318" t="str">
        <f t="shared" si="8"/>
        <v/>
      </c>
      <c r="AD33" s="319" t="str">
        <f t="shared" si="0"/>
        <v/>
      </c>
      <c r="AE33" s="319" t="str">
        <f t="shared" si="0"/>
        <v/>
      </c>
      <c r="AF33" s="319" t="str">
        <f t="shared" si="0"/>
        <v/>
      </c>
      <c r="AG33" s="319" t="str">
        <f t="shared" si="0"/>
        <v/>
      </c>
      <c r="AH33" s="319" t="str">
        <f t="shared" si="9"/>
        <v/>
      </c>
      <c r="AI33" s="319" t="str">
        <f t="shared" si="1"/>
        <v/>
      </c>
      <c r="AJ33" s="319" t="str">
        <f t="shared" si="1"/>
        <v/>
      </c>
      <c r="AK33" s="319" t="str">
        <f t="shared" si="1"/>
        <v/>
      </c>
      <c r="AL33" s="320" t="str">
        <f t="shared" si="1"/>
        <v/>
      </c>
    </row>
    <row r="34" spans="1:38" ht="19.5" thickBot="1" x14ac:dyDescent="0.25">
      <c r="B34" s="500"/>
      <c r="C34" s="501"/>
      <c r="D34" s="501"/>
      <c r="E34" s="501"/>
      <c r="F34" s="582"/>
      <c r="G34" s="504" t="s">
        <v>41</v>
      </c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83"/>
      <c r="W34" s="159" t="str">
        <f>IF(W20&lt;&gt;"",SUM(W20:W33),"")</f>
        <v/>
      </c>
      <c r="X34" s="160" t="str">
        <f>IF(X20&lt;&gt;"",SUM(X20:X33),"")</f>
        <v/>
      </c>
      <c r="Z34" s="107" t="str">
        <f>IF(Z20&lt;&gt;"",SUM(Z20:Z33),"")</f>
        <v/>
      </c>
      <c r="AA34" s="108" t="str">
        <f>IF(AA20&lt;&gt;"",SUM(AA20:AA33),"")</f>
        <v/>
      </c>
      <c r="AB34" s="264"/>
      <c r="AC34" s="573" t="str">
        <f>IF(AC20&lt;&gt;"",SUM(AC20:AG33),"")</f>
        <v/>
      </c>
      <c r="AD34" s="574"/>
      <c r="AE34" s="574"/>
      <c r="AF34" s="574"/>
      <c r="AG34" s="575"/>
      <c r="AH34" s="576" t="str">
        <f>IF(AH20&lt;&gt;"",SUM(AH20:AL33),"")</f>
        <v/>
      </c>
      <c r="AI34" s="574"/>
      <c r="AJ34" s="574"/>
      <c r="AK34" s="574"/>
      <c r="AL34" s="577"/>
    </row>
    <row r="35" spans="1:38" ht="13.5" thickBot="1" x14ac:dyDescent="0.25">
      <c r="B35" s="321"/>
    </row>
    <row r="36" spans="1:38" ht="12.75" customHeight="1" x14ac:dyDescent="0.2">
      <c r="B36" s="290"/>
      <c r="C36" s="161" t="s">
        <v>43</v>
      </c>
      <c r="E36" s="507" t="s">
        <v>44</v>
      </c>
      <c r="F36" s="508"/>
      <c r="G36" s="509"/>
      <c r="H36" s="507" t="s">
        <v>45</v>
      </c>
      <c r="I36" s="508"/>
      <c r="J36" s="509"/>
      <c r="K36" s="464" t="s">
        <v>46</v>
      </c>
      <c r="L36" s="465"/>
      <c r="M36" s="465"/>
      <c r="N36" s="465"/>
      <c r="O36" s="555"/>
      <c r="P36" s="553" t="str">
        <f>W34</f>
        <v/>
      </c>
      <c r="Q36" s="553" t="str">
        <f>Z34</f>
        <v/>
      </c>
      <c r="R36" s="553" t="str">
        <f>AC34</f>
        <v/>
      </c>
      <c r="T36" s="264" t="s">
        <v>47</v>
      </c>
      <c r="U36" s="291"/>
      <c r="V36" s="291"/>
      <c r="W36" s="142" t="s">
        <v>48</v>
      </c>
      <c r="X36" s="142" t="s">
        <v>49</v>
      </c>
    </row>
    <row r="37" spans="1:38" ht="15" customHeight="1" thickBot="1" x14ac:dyDescent="0.25">
      <c r="B37" s="290"/>
      <c r="C37" s="161" t="s">
        <v>50</v>
      </c>
      <c r="E37" s="292" t="s">
        <v>224</v>
      </c>
      <c r="F37" s="459"/>
      <c r="G37" s="460"/>
      <c r="H37" s="292" t="s">
        <v>224</v>
      </c>
      <c r="I37" s="457"/>
      <c r="J37" s="458"/>
      <c r="K37" s="556" t="str">
        <f>IF(G11&lt;&gt;"",G11,"")</f>
        <v/>
      </c>
      <c r="L37" s="557"/>
      <c r="M37" s="557"/>
      <c r="N37" s="557"/>
      <c r="O37" s="558"/>
      <c r="P37" s="554"/>
      <c r="Q37" s="554"/>
      <c r="R37" s="554"/>
      <c r="V37" s="291"/>
      <c r="W37" s="322"/>
      <c r="X37" s="322"/>
    </row>
    <row r="38" spans="1:38" ht="18" x14ac:dyDescent="0.2">
      <c r="B38" s="290"/>
      <c r="C38" s="161" t="s">
        <v>25</v>
      </c>
      <c r="E38" s="293" t="s">
        <v>21</v>
      </c>
      <c r="F38" s="455"/>
      <c r="G38" s="456"/>
      <c r="H38" s="293" t="s">
        <v>21</v>
      </c>
      <c r="I38" s="455"/>
      <c r="J38" s="456"/>
      <c r="K38" s="464" t="s">
        <v>46</v>
      </c>
      <c r="L38" s="465"/>
      <c r="M38" s="465"/>
      <c r="N38" s="465"/>
      <c r="O38" s="555"/>
      <c r="P38" s="553" t="str">
        <f>X34</f>
        <v/>
      </c>
      <c r="Q38" s="553" t="str">
        <f>AA34</f>
        <v/>
      </c>
      <c r="R38" s="553" t="str">
        <f>AH34</f>
        <v/>
      </c>
      <c r="V38" s="291"/>
      <c r="W38" s="322" t="s">
        <v>51</v>
      </c>
      <c r="X38" s="322" t="s">
        <v>51</v>
      </c>
    </row>
    <row r="39" spans="1:38" ht="14.25" customHeight="1" thickBot="1" x14ac:dyDescent="0.25">
      <c r="B39" s="290"/>
      <c r="C39" s="161" t="s">
        <v>52</v>
      </c>
      <c r="E39" s="448" t="s">
        <v>53</v>
      </c>
      <c r="F39" s="449"/>
      <c r="G39" s="450"/>
      <c r="H39" s="448" t="s">
        <v>53</v>
      </c>
      <c r="I39" s="449"/>
      <c r="J39" s="450"/>
      <c r="K39" s="549" t="str">
        <f>IF(S11&lt;&gt;"",S11,"")</f>
        <v/>
      </c>
      <c r="L39" s="550"/>
      <c r="M39" s="550"/>
      <c r="N39" s="550"/>
      <c r="O39" s="551"/>
      <c r="P39" s="554"/>
      <c r="Q39" s="554"/>
      <c r="R39" s="554"/>
      <c r="V39" s="291"/>
      <c r="W39" s="323"/>
      <c r="X39" s="323"/>
    </row>
    <row r="40" spans="1:38" ht="15.75" x14ac:dyDescent="0.2">
      <c r="J40" s="265"/>
      <c r="K40" s="265"/>
    </row>
    <row r="41" spans="1:38" ht="15.75" x14ac:dyDescent="0.2">
      <c r="H41" s="578"/>
      <c r="I41" s="578"/>
      <c r="J41" s="265"/>
      <c r="K41" s="265"/>
      <c r="M41" s="579"/>
      <c r="N41" s="579"/>
      <c r="P41" s="580"/>
      <c r="Q41" s="580"/>
      <c r="R41" s="580"/>
    </row>
    <row r="42" spans="1:38" ht="15.75" x14ac:dyDescent="0.2">
      <c r="H42" s="324"/>
      <c r="I42" s="324"/>
      <c r="J42" s="265"/>
      <c r="K42" s="265"/>
      <c r="M42" s="579"/>
      <c r="N42" s="579"/>
      <c r="P42" s="580"/>
      <c r="Q42" s="580"/>
      <c r="R42" s="580"/>
    </row>
    <row r="43" spans="1:38" ht="15.75" x14ac:dyDescent="0.2">
      <c r="H43" s="324"/>
      <c r="I43" s="324"/>
      <c r="J43" s="265"/>
      <c r="K43" s="265"/>
      <c r="M43" s="579"/>
      <c r="N43" s="579"/>
      <c r="P43" s="580"/>
      <c r="Q43" s="580"/>
      <c r="R43" s="580"/>
    </row>
    <row r="44" spans="1:38" ht="15.75" x14ac:dyDescent="0.2">
      <c r="H44" s="324"/>
      <c r="I44" s="324"/>
      <c r="J44" s="265"/>
      <c r="K44" s="265"/>
      <c r="M44" s="581"/>
      <c r="N44" s="581"/>
      <c r="P44" s="580"/>
      <c r="Q44" s="580"/>
      <c r="R44" s="580"/>
    </row>
  </sheetData>
  <sheetProtection sheet="1" objects="1" scenarios="1" selectLockedCells="1"/>
  <mergeCells count="103">
    <mergeCell ref="B6:L6"/>
    <mergeCell ref="Q6:S6"/>
    <mergeCell ref="T6:U6"/>
    <mergeCell ref="V6:X6"/>
    <mergeCell ref="B1:X1"/>
    <mergeCell ref="B2:X2"/>
    <mergeCell ref="B3:X3"/>
    <mergeCell ref="V4:X4"/>
    <mergeCell ref="B5:L5"/>
    <mergeCell ref="U5:X5"/>
    <mergeCell ref="P5:S5"/>
    <mergeCell ref="O6:P6"/>
    <mergeCell ref="B7:L7"/>
    <mergeCell ref="N7:P7"/>
    <mergeCell ref="Q7:S7"/>
    <mergeCell ref="T7:X7"/>
    <mergeCell ref="H8:J8"/>
    <mergeCell ref="N8:P8"/>
    <mergeCell ref="Q8:S8"/>
    <mergeCell ref="B8:G8"/>
    <mergeCell ref="K8:L8"/>
    <mergeCell ref="B12:D12"/>
    <mergeCell ref="E12:I12"/>
    <mergeCell ref="N12:P12"/>
    <mergeCell ref="Q12:U12"/>
    <mergeCell ref="B13:D13"/>
    <mergeCell ref="F13:I13"/>
    <mergeCell ref="F14:I14"/>
    <mergeCell ref="F15:I15"/>
    <mergeCell ref="F16:I16"/>
    <mergeCell ref="R13:U13"/>
    <mergeCell ref="R14:U14"/>
    <mergeCell ref="R15:U15"/>
    <mergeCell ref="R16:U16"/>
    <mergeCell ref="AC18:AL18"/>
    <mergeCell ref="AC19:AG19"/>
    <mergeCell ref="AH19:AL19"/>
    <mergeCell ref="AC34:AG34"/>
    <mergeCell ref="AH34:AL34"/>
    <mergeCell ref="E39:G39"/>
    <mergeCell ref="H39:J39"/>
    <mergeCell ref="H41:I41"/>
    <mergeCell ref="M41:N43"/>
    <mergeCell ref="P41:R44"/>
    <mergeCell ref="M44:N44"/>
    <mergeCell ref="R38:R39"/>
    <mergeCell ref="Q38:Q39"/>
    <mergeCell ref="P38:P39"/>
    <mergeCell ref="K38:O38"/>
    <mergeCell ref="F37:G37"/>
    <mergeCell ref="I37:J37"/>
    <mergeCell ref="F38:G38"/>
    <mergeCell ref="I38:J38"/>
    <mergeCell ref="B34:F34"/>
    <mergeCell ref="G34:V34"/>
    <mergeCell ref="E36:G36"/>
    <mergeCell ref="H36:J36"/>
    <mergeCell ref="R36:R37"/>
    <mergeCell ref="Z18:AA18"/>
    <mergeCell ref="N13:P13"/>
    <mergeCell ref="W18:X18"/>
    <mergeCell ref="P20:V20"/>
    <mergeCell ref="P30:V30"/>
    <mergeCell ref="P31:V31"/>
    <mergeCell ref="P32:V32"/>
    <mergeCell ref="H25:M25"/>
    <mergeCell ref="H24:M24"/>
    <mergeCell ref="H32:M32"/>
    <mergeCell ref="H31:M31"/>
    <mergeCell ref="H30:M30"/>
    <mergeCell ref="H27:M27"/>
    <mergeCell ref="H26:M26"/>
    <mergeCell ref="H21:M21"/>
    <mergeCell ref="H22:M22"/>
    <mergeCell ref="H20:M20"/>
    <mergeCell ref="H23:M23"/>
    <mergeCell ref="P29:U29"/>
    <mergeCell ref="N16:P16"/>
    <mergeCell ref="G18:U19"/>
    <mergeCell ref="A1:A24"/>
    <mergeCell ref="K39:O39"/>
    <mergeCell ref="P33:V33"/>
    <mergeCell ref="P21:V21"/>
    <mergeCell ref="P22:V22"/>
    <mergeCell ref="P23:V23"/>
    <mergeCell ref="P24:V24"/>
    <mergeCell ref="P25:V25"/>
    <mergeCell ref="P26:V26"/>
    <mergeCell ref="P27:V27"/>
    <mergeCell ref="Q36:Q37"/>
    <mergeCell ref="P36:P37"/>
    <mergeCell ref="K36:O36"/>
    <mergeCell ref="K37:O37"/>
    <mergeCell ref="H33:M33"/>
    <mergeCell ref="B16:D16"/>
    <mergeCell ref="B18:F18"/>
    <mergeCell ref="N9:S9"/>
    <mergeCell ref="C11:D11"/>
    <mergeCell ref="E11:F11"/>
    <mergeCell ref="G11:L11"/>
    <mergeCell ref="O11:P11"/>
    <mergeCell ref="Q11:R11"/>
    <mergeCell ref="S11:X11"/>
  </mergeCells>
  <hyperlinks>
    <hyperlink ref="A1:A24" location="Acceuil!A1" display="RETOUR PAGE ACCUEIL"/>
  </hyperlink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4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140"/>
  <sheetViews>
    <sheetView showGridLines="0" showZeros="0" topLeftCell="A76" zoomScaleNormal="100" workbookViewId="0">
      <selection sqref="A1:A24"/>
    </sheetView>
  </sheetViews>
  <sheetFormatPr baseColWidth="10" defaultRowHeight="12.75" x14ac:dyDescent="0.2"/>
  <cols>
    <col min="1" max="1" width="16.1640625" style="421" customWidth="1"/>
    <col min="2" max="2" width="6.6640625" style="172" customWidth="1"/>
    <col min="3" max="4" width="10.1640625" style="172" customWidth="1"/>
    <col min="5" max="5" width="9.33203125" style="172" customWidth="1"/>
    <col min="6" max="10" width="6.1640625" style="172" customWidth="1"/>
    <col min="11" max="11" width="4.33203125" style="172" customWidth="1"/>
    <col min="12" max="12" width="6.6640625" style="172" customWidth="1"/>
    <col min="13" max="14" width="10.1640625" style="172" customWidth="1"/>
    <col min="15" max="15" width="9.33203125" style="172" customWidth="1"/>
    <col min="16" max="20" width="6.1640625" style="172" customWidth="1"/>
    <col min="21" max="21" width="6.6640625" style="172" customWidth="1"/>
    <col min="22" max="23" width="10.1640625" style="172" customWidth="1"/>
    <col min="24" max="24" width="9.33203125" style="172" customWidth="1"/>
    <col min="25" max="29" width="6.1640625" style="172" customWidth="1"/>
    <col min="30" max="30" width="4.33203125" style="172" customWidth="1"/>
    <col min="31" max="31" width="6.6640625" style="172" customWidth="1"/>
    <col min="32" max="33" width="10.1640625" style="172" customWidth="1"/>
    <col min="34" max="34" width="9.33203125" style="172" customWidth="1"/>
    <col min="35" max="39" width="6.1640625" style="172" customWidth="1"/>
    <col min="40" max="16384" width="12" style="172"/>
  </cols>
  <sheetData>
    <row r="1" spans="1:39" s="229" customFormat="1" ht="26.25" customHeight="1" x14ac:dyDescent="0.2">
      <c r="A1" s="446" t="s">
        <v>271</v>
      </c>
      <c r="B1" s="225" t="s">
        <v>67</v>
      </c>
      <c r="C1" s="226"/>
      <c r="D1" s="227"/>
      <c r="E1" s="227"/>
      <c r="F1" s="227"/>
      <c r="G1" s="227"/>
      <c r="H1" s="227"/>
      <c r="I1" s="227"/>
      <c r="J1" s="228"/>
      <c r="L1" s="225" t="str">
        <f>$B$1</f>
        <v>CHAMPIONNAT DE FRANCE PAR ÉQUIPES</v>
      </c>
      <c r="M1" s="226"/>
      <c r="N1" s="227"/>
      <c r="O1" s="227"/>
      <c r="P1" s="227"/>
      <c r="Q1" s="227"/>
      <c r="R1" s="227"/>
      <c r="S1" s="227"/>
      <c r="T1" s="228"/>
      <c r="U1" s="225" t="s">
        <v>67</v>
      </c>
      <c r="V1" s="226"/>
      <c r="W1" s="227"/>
      <c r="X1" s="227"/>
      <c r="Y1" s="227"/>
      <c r="Z1" s="227"/>
      <c r="AA1" s="227"/>
      <c r="AB1" s="227"/>
      <c r="AC1" s="228"/>
      <c r="AE1" s="225" t="str">
        <f>$B$1</f>
        <v>CHAMPIONNAT DE FRANCE PAR ÉQUIPES</v>
      </c>
      <c r="AF1" s="226"/>
      <c r="AG1" s="227"/>
      <c r="AH1" s="227"/>
      <c r="AI1" s="227"/>
      <c r="AJ1" s="227"/>
      <c r="AK1" s="227"/>
      <c r="AL1" s="227"/>
      <c r="AM1" s="228"/>
    </row>
    <row r="2" spans="1:39" ht="12.75" customHeight="1" x14ac:dyDescent="0.2">
      <c r="A2" s="446"/>
      <c r="B2" s="165" t="s">
        <v>68</v>
      </c>
      <c r="C2" s="166"/>
      <c r="D2" s="166"/>
      <c r="E2" s="166"/>
      <c r="F2" s="171"/>
      <c r="G2" s="168" t="s">
        <v>6</v>
      </c>
      <c r="H2" s="752">
        <f>'Equipes de 4'!O6</f>
        <v>0</v>
      </c>
      <c r="I2" s="752"/>
      <c r="J2" s="753"/>
      <c r="K2" s="164"/>
      <c r="L2" s="165" t="str">
        <f>$B$2</f>
        <v>Division et poule:</v>
      </c>
      <c r="M2" s="166"/>
      <c r="N2" s="166"/>
      <c r="O2" s="166"/>
      <c r="P2" s="171"/>
      <c r="Q2" s="171" t="str">
        <f>$G$2</f>
        <v>Date :</v>
      </c>
      <c r="R2" s="752">
        <f>H2</f>
        <v>0</v>
      </c>
      <c r="S2" s="752"/>
      <c r="T2" s="753"/>
      <c r="U2" s="165" t="s">
        <v>68</v>
      </c>
      <c r="V2" s="166"/>
      <c r="W2" s="166"/>
      <c r="X2" s="166"/>
      <c r="Y2" s="171"/>
      <c r="Z2" s="168" t="s">
        <v>6</v>
      </c>
      <c r="AA2" s="752">
        <f>R2</f>
        <v>0</v>
      </c>
      <c r="AB2" s="752"/>
      <c r="AC2" s="753"/>
      <c r="AD2" s="164"/>
      <c r="AE2" s="165" t="str">
        <f>$B$2</f>
        <v>Division et poule:</v>
      </c>
      <c r="AF2" s="166"/>
      <c r="AG2" s="166"/>
      <c r="AH2" s="166"/>
      <c r="AI2" s="171"/>
      <c r="AJ2" s="171" t="str">
        <f>$G$2</f>
        <v>Date :</v>
      </c>
      <c r="AK2" s="752">
        <f>AA2</f>
        <v>0</v>
      </c>
      <c r="AL2" s="752"/>
      <c r="AM2" s="753"/>
    </row>
    <row r="3" spans="1:39" ht="25.5" customHeight="1" x14ac:dyDescent="0.2">
      <c r="A3" s="446"/>
      <c r="B3" s="165" t="s">
        <v>69</v>
      </c>
      <c r="C3" s="166"/>
      <c r="D3" s="767">
        <f>'Equipes de 4'!G11</f>
        <v>0</v>
      </c>
      <c r="E3" s="176"/>
      <c r="F3" s="221" t="s">
        <v>270</v>
      </c>
      <c r="G3" s="166">
        <f>'Equipes de 4'!S11</f>
        <v>0</v>
      </c>
      <c r="H3" s="166"/>
      <c r="I3" s="166"/>
      <c r="J3" s="177"/>
      <c r="K3" s="164"/>
      <c r="L3" s="165" t="str">
        <f>$B$3</f>
        <v>Rencontre :</v>
      </c>
      <c r="M3" s="166"/>
      <c r="N3" s="767">
        <f>D3</f>
        <v>0</v>
      </c>
      <c r="O3" s="176"/>
      <c r="P3" s="221" t="str">
        <f>F3</f>
        <v>-</v>
      </c>
      <c r="Q3" s="166">
        <f>G3</f>
        <v>0</v>
      </c>
      <c r="R3" s="166"/>
      <c r="S3" s="166"/>
      <c r="T3" s="177"/>
      <c r="U3" s="165" t="s">
        <v>69</v>
      </c>
      <c r="V3" s="166"/>
      <c r="W3" s="767">
        <f>N3</f>
        <v>0</v>
      </c>
      <c r="X3" s="176"/>
      <c r="Y3" s="221" t="str">
        <f>P3</f>
        <v>-</v>
      </c>
      <c r="Z3" s="166">
        <f>Q3</f>
        <v>0</v>
      </c>
      <c r="AA3" s="166"/>
      <c r="AB3" s="166"/>
      <c r="AC3" s="177"/>
      <c r="AD3" s="164"/>
      <c r="AE3" s="165" t="str">
        <f>$B$3</f>
        <v>Rencontre :</v>
      </c>
      <c r="AF3" s="166"/>
      <c r="AG3" s="767">
        <f>W3</f>
        <v>0</v>
      </c>
      <c r="AH3" s="176"/>
      <c r="AI3" s="221" t="str">
        <f>Y3</f>
        <v>-</v>
      </c>
      <c r="AJ3" s="166">
        <f>Z3</f>
        <v>0</v>
      </c>
      <c r="AK3" s="166"/>
      <c r="AL3" s="166"/>
      <c r="AM3" s="177"/>
    </row>
    <row r="4" spans="1:39" ht="15" customHeight="1" x14ac:dyDescent="0.2">
      <c r="A4" s="446"/>
      <c r="B4" s="178"/>
      <c r="C4" s="179"/>
      <c r="D4" s="180" t="s">
        <v>70</v>
      </c>
      <c r="E4" s="181"/>
      <c r="F4" s="182"/>
      <c r="G4" s="182"/>
      <c r="H4" s="182"/>
      <c r="I4" s="181" t="s">
        <v>71</v>
      </c>
      <c r="J4" s="183"/>
      <c r="K4" s="164"/>
      <c r="L4" s="178"/>
      <c r="M4" s="179"/>
      <c r="N4" s="180" t="s">
        <v>72</v>
      </c>
      <c r="O4" s="181"/>
      <c r="P4" s="182"/>
      <c r="Q4" s="182"/>
      <c r="R4" s="182"/>
      <c r="S4" s="181" t="str">
        <f>$I$4</f>
        <v>Table N°</v>
      </c>
      <c r="T4" s="183"/>
      <c r="U4" s="178"/>
      <c r="V4" s="179"/>
      <c r="W4" s="180" t="s">
        <v>87</v>
      </c>
      <c r="X4" s="181"/>
      <c r="Y4" s="182"/>
      <c r="Z4" s="182"/>
      <c r="AA4" s="182"/>
      <c r="AB4" s="181" t="s">
        <v>71</v>
      </c>
      <c r="AC4" s="183"/>
      <c r="AD4" s="164"/>
      <c r="AE4" s="178"/>
      <c r="AF4" s="179"/>
      <c r="AG4" s="180" t="s">
        <v>88</v>
      </c>
      <c r="AH4" s="181"/>
      <c r="AI4" s="182"/>
      <c r="AJ4" s="182"/>
      <c r="AK4" s="182"/>
      <c r="AL4" s="181" t="str">
        <f>$I$4</f>
        <v>Table N°</v>
      </c>
      <c r="AM4" s="183"/>
    </row>
    <row r="5" spans="1:39" ht="24.75" customHeight="1" x14ac:dyDescent="0.2">
      <c r="A5" s="446"/>
      <c r="B5" s="173" t="s">
        <v>75</v>
      </c>
      <c r="C5" s="166"/>
      <c r="D5" s="166">
        <f>M32</f>
        <v>0</v>
      </c>
      <c r="E5" s="166"/>
      <c r="F5" s="166"/>
      <c r="G5" s="166"/>
      <c r="H5" s="166"/>
      <c r="I5" s="166"/>
      <c r="J5" s="177"/>
      <c r="K5" s="164"/>
      <c r="L5" s="173" t="s">
        <v>75</v>
      </c>
      <c r="M5" s="166"/>
      <c r="N5" s="166">
        <f>M36</f>
        <v>0</v>
      </c>
      <c r="O5" s="166"/>
      <c r="P5" s="166"/>
      <c r="Q5" s="166"/>
      <c r="R5" s="166"/>
      <c r="S5" s="166"/>
      <c r="T5" s="177"/>
      <c r="U5" s="173" t="s">
        <v>75</v>
      </c>
      <c r="V5" s="166"/>
      <c r="W5" s="166">
        <f>AF32</f>
        <v>0</v>
      </c>
      <c r="X5" s="166"/>
      <c r="Y5" s="166"/>
      <c r="Z5" s="166"/>
      <c r="AA5" s="166"/>
      <c r="AB5" s="166"/>
      <c r="AC5" s="177"/>
      <c r="AD5" s="164"/>
      <c r="AE5" s="173" t="s">
        <v>75</v>
      </c>
      <c r="AF5" s="166"/>
      <c r="AG5" s="166">
        <f>V36</f>
        <v>0</v>
      </c>
      <c r="AH5" s="166"/>
      <c r="AI5" s="166"/>
      <c r="AJ5" s="166"/>
      <c r="AK5" s="166"/>
      <c r="AL5" s="166"/>
      <c r="AM5" s="177"/>
    </row>
    <row r="6" spans="1:39" ht="25.5" customHeight="1" x14ac:dyDescent="0.2">
      <c r="A6" s="446"/>
      <c r="B6" s="184" t="s">
        <v>76</v>
      </c>
      <c r="C6" s="185"/>
      <c r="D6" s="166"/>
      <c r="E6" s="166"/>
      <c r="F6" s="186" t="s">
        <v>77</v>
      </c>
      <c r="G6" s="186"/>
      <c r="H6" s="186"/>
      <c r="I6" s="186"/>
      <c r="J6" s="186"/>
      <c r="K6" s="164"/>
      <c r="L6" s="184" t="s">
        <v>76</v>
      </c>
      <c r="M6" s="185"/>
      <c r="N6" s="166"/>
      <c r="O6" s="166"/>
      <c r="P6" s="186" t="s">
        <v>77</v>
      </c>
      <c r="Q6" s="186"/>
      <c r="R6" s="186"/>
      <c r="S6" s="186"/>
      <c r="T6" s="186"/>
      <c r="U6" s="184" t="s">
        <v>76</v>
      </c>
      <c r="V6" s="185"/>
      <c r="W6" s="166"/>
      <c r="X6" s="166"/>
      <c r="Y6" s="186" t="s">
        <v>77</v>
      </c>
      <c r="Z6" s="186"/>
      <c r="AA6" s="186"/>
      <c r="AB6" s="186"/>
      <c r="AC6" s="186"/>
      <c r="AD6" s="164"/>
      <c r="AE6" s="184" t="s">
        <v>76</v>
      </c>
      <c r="AF6" s="185"/>
      <c r="AG6" s="166"/>
      <c r="AH6" s="166"/>
      <c r="AI6" s="186" t="s">
        <v>77</v>
      </c>
      <c r="AJ6" s="186"/>
      <c r="AK6" s="186"/>
      <c r="AL6" s="186"/>
      <c r="AM6" s="186"/>
    </row>
    <row r="7" spans="1:39" s="191" customFormat="1" ht="20.25" customHeight="1" x14ac:dyDescent="0.2">
      <c r="A7" s="446"/>
      <c r="B7" s="187" t="s">
        <v>78</v>
      </c>
      <c r="C7" s="188"/>
      <c r="D7" s="188"/>
      <c r="E7" s="188"/>
      <c r="F7" s="189">
        <v>1</v>
      </c>
      <c r="G7" s="189">
        <v>2</v>
      </c>
      <c r="H7" s="189">
        <v>3</v>
      </c>
      <c r="I7" s="189">
        <v>4</v>
      </c>
      <c r="J7" s="189">
        <v>5</v>
      </c>
      <c r="K7" s="190"/>
      <c r="L7" s="187" t="s">
        <v>78</v>
      </c>
      <c r="M7" s="188"/>
      <c r="N7" s="188"/>
      <c r="O7" s="188"/>
      <c r="P7" s="189">
        <v>1</v>
      </c>
      <c r="Q7" s="189">
        <v>2</v>
      </c>
      <c r="R7" s="189">
        <v>3</v>
      </c>
      <c r="S7" s="189">
        <v>4</v>
      </c>
      <c r="T7" s="189">
        <v>5</v>
      </c>
      <c r="U7" s="187" t="s">
        <v>78</v>
      </c>
      <c r="V7" s="188"/>
      <c r="W7" s="188"/>
      <c r="X7" s="188"/>
      <c r="Y7" s="189">
        <v>1</v>
      </c>
      <c r="Z7" s="189">
        <v>2</v>
      </c>
      <c r="AA7" s="189">
        <v>3</v>
      </c>
      <c r="AB7" s="189">
        <v>4</v>
      </c>
      <c r="AC7" s="189">
        <v>5</v>
      </c>
      <c r="AD7" s="190"/>
      <c r="AE7" s="187" t="s">
        <v>78</v>
      </c>
      <c r="AF7" s="188"/>
      <c r="AG7" s="188"/>
      <c r="AH7" s="188"/>
      <c r="AI7" s="189">
        <v>1</v>
      </c>
      <c r="AJ7" s="189">
        <v>2</v>
      </c>
      <c r="AK7" s="189">
        <v>3</v>
      </c>
      <c r="AL7" s="189">
        <v>4</v>
      </c>
      <c r="AM7" s="189">
        <v>5</v>
      </c>
    </row>
    <row r="8" spans="1:39" ht="25.5" customHeight="1" x14ac:dyDescent="0.2">
      <c r="A8" s="446"/>
      <c r="B8" s="192" t="s">
        <v>26</v>
      </c>
      <c r="C8" s="193">
        <f>'Equipes de 4'!F13</f>
        <v>0</v>
      </c>
      <c r="D8" s="194"/>
      <c r="E8" s="194"/>
      <c r="F8" s="195"/>
      <c r="G8" s="195"/>
      <c r="H8" s="195"/>
      <c r="I8" s="195"/>
      <c r="J8" s="195"/>
      <c r="K8" s="164"/>
      <c r="L8" s="192" t="s">
        <v>28</v>
      </c>
      <c r="M8" s="193">
        <f>'Equipes de 4'!F14</f>
        <v>0</v>
      </c>
      <c r="N8" s="194"/>
      <c r="O8" s="194"/>
      <c r="P8" s="195"/>
      <c r="Q8" s="195"/>
      <c r="R8" s="195"/>
      <c r="S8" s="195"/>
      <c r="T8" s="195"/>
      <c r="U8" s="192" t="s">
        <v>26</v>
      </c>
      <c r="V8" s="193">
        <f>C8</f>
        <v>0</v>
      </c>
      <c r="W8" s="194"/>
      <c r="X8" s="194"/>
      <c r="Y8" s="195"/>
      <c r="Z8" s="195"/>
      <c r="AA8" s="195"/>
      <c r="AB8" s="195"/>
      <c r="AC8" s="195"/>
      <c r="AD8" s="164"/>
      <c r="AE8" s="192" t="s">
        <v>28</v>
      </c>
      <c r="AF8" s="193">
        <f>M8</f>
        <v>0</v>
      </c>
      <c r="AG8" s="194"/>
      <c r="AH8" s="194"/>
      <c r="AI8" s="195"/>
      <c r="AJ8" s="195"/>
      <c r="AK8" s="195"/>
      <c r="AL8" s="195"/>
      <c r="AM8" s="195"/>
    </row>
    <row r="9" spans="1:39" ht="12.75" customHeight="1" x14ac:dyDescent="0.2">
      <c r="A9" s="446"/>
      <c r="B9" s="196"/>
      <c r="C9" s="197"/>
      <c r="D9" s="176"/>
      <c r="E9" s="198"/>
      <c r="F9" s="199"/>
      <c r="G9" s="199"/>
      <c r="H9" s="199"/>
      <c r="I9" s="199"/>
      <c r="J9" s="199"/>
      <c r="K9" s="164"/>
      <c r="L9" s="196"/>
      <c r="M9" s="197"/>
      <c r="N9" s="176"/>
      <c r="O9" s="198"/>
      <c r="P9" s="199"/>
      <c r="Q9" s="199"/>
      <c r="R9" s="199"/>
      <c r="S9" s="199"/>
      <c r="T9" s="199"/>
      <c r="U9" s="196"/>
      <c r="V9" s="197"/>
      <c r="W9" s="176"/>
      <c r="X9" s="198"/>
      <c r="Y9" s="199"/>
      <c r="Z9" s="199"/>
      <c r="AA9" s="199"/>
      <c r="AB9" s="199"/>
      <c r="AC9" s="199"/>
      <c r="AD9" s="164"/>
      <c r="AE9" s="196"/>
      <c r="AF9" s="197"/>
      <c r="AG9" s="176"/>
      <c r="AH9" s="198"/>
      <c r="AI9" s="199"/>
      <c r="AJ9" s="199"/>
      <c r="AK9" s="199"/>
      <c r="AL9" s="199"/>
      <c r="AM9" s="199"/>
    </row>
    <row r="10" spans="1:39" ht="12.75" customHeight="1" x14ac:dyDescent="0.2">
      <c r="A10" s="446"/>
      <c r="B10" s="200" t="s">
        <v>38</v>
      </c>
      <c r="C10" s="176"/>
      <c r="D10" s="176"/>
      <c r="E10" s="176"/>
      <c r="F10" s="201"/>
      <c r="G10" s="201"/>
      <c r="H10" s="201"/>
      <c r="I10" s="201"/>
      <c r="J10" s="201"/>
      <c r="K10" s="164"/>
      <c r="L10" s="200" t="s">
        <v>38</v>
      </c>
      <c r="M10" s="176"/>
      <c r="N10" s="176"/>
      <c r="O10" s="176"/>
      <c r="P10" s="201"/>
      <c r="Q10" s="201"/>
      <c r="R10" s="201"/>
      <c r="S10" s="201"/>
      <c r="T10" s="201"/>
      <c r="U10" s="200" t="s">
        <v>38</v>
      </c>
      <c r="V10" s="176"/>
      <c r="W10" s="176"/>
      <c r="X10" s="176"/>
      <c r="Y10" s="201"/>
      <c r="Z10" s="201"/>
      <c r="AA10" s="201"/>
      <c r="AB10" s="201"/>
      <c r="AC10" s="201"/>
      <c r="AD10" s="164"/>
      <c r="AE10" s="200" t="s">
        <v>38</v>
      </c>
      <c r="AF10" s="176"/>
      <c r="AG10" s="176"/>
      <c r="AH10" s="176"/>
      <c r="AI10" s="201"/>
      <c r="AJ10" s="201"/>
      <c r="AK10" s="201"/>
      <c r="AL10" s="201"/>
      <c r="AM10" s="201"/>
    </row>
    <row r="11" spans="1:39" ht="12.75" customHeight="1" x14ac:dyDescent="0.2">
      <c r="A11" s="446"/>
      <c r="B11" s="165"/>
      <c r="C11" s="166"/>
      <c r="D11" s="166"/>
      <c r="E11" s="166"/>
      <c r="F11" s="202"/>
      <c r="G11" s="202"/>
      <c r="H11" s="202"/>
      <c r="I11" s="202"/>
      <c r="J11" s="202"/>
      <c r="K11" s="164"/>
      <c r="L11" s="165"/>
      <c r="M11" s="166"/>
      <c r="N11" s="166"/>
      <c r="O11" s="166"/>
      <c r="P11" s="202"/>
      <c r="Q11" s="202"/>
      <c r="R11" s="202"/>
      <c r="S11" s="202"/>
      <c r="T11" s="202"/>
      <c r="U11" s="165"/>
      <c r="V11" s="166"/>
      <c r="W11" s="166"/>
      <c r="X11" s="166"/>
      <c r="Y11" s="202"/>
      <c r="Z11" s="202"/>
      <c r="AA11" s="202"/>
      <c r="AB11" s="202"/>
      <c r="AC11" s="202"/>
      <c r="AD11" s="164"/>
      <c r="AE11" s="165"/>
      <c r="AF11" s="166"/>
      <c r="AG11" s="166"/>
      <c r="AH11" s="166"/>
      <c r="AI11" s="202"/>
      <c r="AJ11" s="202"/>
      <c r="AK11" s="202"/>
      <c r="AL11" s="202"/>
      <c r="AM11" s="202"/>
    </row>
    <row r="12" spans="1:39" ht="26.25" customHeight="1" x14ac:dyDescent="0.2">
      <c r="A12" s="446"/>
      <c r="B12" s="192" t="s">
        <v>61</v>
      </c>
      <c r="C12" s="193">
        <f>'Equipes de 4'!R13</f>
        <v>0</v>
      </c>
      <c r="D12" s="194"/>
      <c r="E12" s="194"/>
      <c r="F12" s="195"/>
      <c r="G12" s="195"/>
      <c r="H12" s="195"/>
      <c r="I12" s="195"/>
      <c r="J12" s="195"/>
      <c r="K12" s="164"/>
      <c r="L12" s="192" t="s">
        <v>27</v>
      </c>
      <c r="M12" s="193">
        <f>'Equipes de 4'!R14</f>
        <v>0</v>
      </c>
      <c r="N12" s="194"/>
      <c r="O12" s="194"/>
      <c r="P12" s="195"/>
      <c r="Q12" s="195"/>
      <c r="R12" s="195"/>
      <c r="S12" s="195"/>
      <c r="T12" s="195"/>
      <c r="U12" s="192" t="s">
        <v>27</v>
      </c>
      <c r="V12" s="193">
        <f>M12</f>
        <v>0</v>
      </c>
      <c r="W12" s="194"/>
      <c r="X12" s="194"/>
      <c r="Y12" s="195"/>
      <c r="Z12" s="195"/>
      <c r="AA12" s="195"/>
      <c r="AB12" s="195"/>
      <c r="AC12" s="195"/>
      <c r="AD12" s="164"/>
      <c r="AE12" s="192" t="s">
        <v>61</v>
      </c>
      <c r="AF12" s="193">
        <f>C12</f>
        <v>0</v>
      </c>
      <c r="AG12" s="194"/>
      <c r="AH12" s="194"/>
      <c r="AI12" s="195"/>
      <c r="AJ12" s="195"/>
      <c r="AK12" s="195"/>
      <c r="AL12" s="195"/>
      <c r="AM12" s="195"/>
    </row>
    <row r="13" spans="1:39" ht="12.75" customHeight="1" x14ac:dyDescent="0.2">
      <c r="A13" s="446"/>
      <c r="B13" s="196"/>
      <c r="C13" s="197"/>
      <c r="D13" s="176"/>
      <c r="E13" s="198"/>
      <c r="F13" s="203"/>
      <c r="G13" s="203"/>
      <c r="H13" s="203"/>
      <c r="I13" s="203"/>
      <c r="J13" s="203"/>
      <c r="K13" s="164"/>
      <c r="L13" s="196"/>
      <c r="M13" s="197"/>
      <c r="N13" s="176"/>
      <c r="O13" s="198"/>
      <c r="P13" s="203"/>
      <c r="Q13" s="203"/>
      <c r="R13" s="203"/>
      <c r="S13" s="203"/>
      <c r="T13" s="203"/>
      <c r="U13" s="196"/>
      <c r="V13" s="197"/>
      <c r="W13" s="176"/>
      <c r="X13" s="198"/>
      <c r="Y13" s="203"/>
      <c r="Z13" s="203"/>
      <c r="AA13" s="203"/>
      <c r="AB13" s="203"/>
      <c r="AC13" s="203"/>
      <c r="AD13" s="164"/>
      <c r="AE13" s="196"/>
      <c r="AF13" s="197"/>
      <c r="AG13" s="176"/>
      <c r="AH13" s="198"/>
      <c r="AI13" s="203"/>
      <c r="AJ13" s="203"/>
      <c r="AK13" s="203"/>
      <c r="AL13" s="203"/>
      <c r="AM13" s="203"/>
    </row>
    <row r="14" spans="1:39" ht="25.5" customHeight="1" x14ac:dyDescent="0.2">
      <c r="A14" s="446"/>
      <c r="B14" s="204" t="s">
        <v>79</v>
      </c>
      <c r="C14" s="205"/>
      <c r="D14" s="205"/>
      <c r="E14" s="206"/>
      <c r="F14" s="748" t="s">
        <v>80</v>
      </c>
      <c r="G14" s="749" t="s">
        <v>81</v>
      </c>
      <c r="H14" s="749" t="s">
        <v>82</v>
      </c>
      <c r="I14" s="209"/>
      <c r="J14" s="210"/>
      <c r="K14" s="164"/>
      <c r="L14" s="204" t="s">
        <v>79</v>
      </c>
      <c r="M14" s="205"/>
      <c r="N14" s="205"/>
      <c r="O14" s="206"/>
      <c r="P14" s="748" t="s">
        <v>80</v>
      </c>
      <c r="Q14" s="749" t="s">
        <v>81</v>
      </c>
      <c r="R14" s="749" t="s">
        <v>82</v>
      </c>
      <c r="S14" s="209"/>
      <c r="T14" s="210"/>
      <c r="U14" s="204" t="s">
        <v>79</v>
      </c>
      <c r="V14" s="205"/>
      <c r="W14" s="205"/>
      <c r="X14" s="206"/>
      <c r="Y14" s="748" t="s">
        <v>80</v>
      </c>
      <c r="Z14" s="749" t="s">
        <v>81</v>
      </c>
      <c r="AA14" s="749" t="s">
        <v>82</v>
      </c>
      <c r="AB14" s="209"/>
      <c r="AC14" s="210"/>
      <c r="AD14" s="164"/>
      <c r="AE14" s="204" t="s">
        <v>79</v>
      </c>
      <c r="AF14" s="205"/>
      <c r="AG14" s="205"/>
      <c r="AH14" s="206"/>
      <c r="AI14" s="748" t="s">
        <v>80</v>
      </c>
      <c r="AJ14" s="749" t="s">
        <v>81</v>
      </c>
      <c r="AK14" s="749" t="s">
        <v>82</v>
      </c>
      <c r="AL14" s="209"/>
      <c r="AM14" s="210"/>
    </row>
    <row r="15" spans="1:39" ht="12.75" customHeight="1" x14ac:dyDescent="0.2">
      <c r="A15" s="446"/>
      <c r="B15" s="427" t="str">
        <f>B8</f>
        <v>A</v>
      </c>
      <c r="C15" s="428"/>
      <c r="D15" s="428"/>
      <c r="E15" s="429"/>
      <c r="F15" s="430"/>
      <c r="G15" s="430"/>
      <c r="H15" s="430"/>
      <c r="I15" s="431"/>
      <c r="J15" s="432"/>
      <c r="K15" s="433"/>
      <c r="L15" s="427" t="str">
        <f>L8</f>
        <v>B</v>
      </c>
      <c r="M15" s="428"/>
      <c r="N15" s="428"/>
      <c r="O15" s="429"/>
      <c r="P15" s="430"/>
      <c r="Q15" s="430"/>
      <c r="R15" s="430"/>
      <c r="S15" s="431"/>
      <c r="T15" s="432"/>
      <c r="U15" s="427" t="str">
        <f>U8</f>
        <v>A</v>
      </c>
      <c r="V15" s="428"/>
      <c r="W15" s="428"/>
      <c r="X15" s="429"/>
      <c r="Y15" s="430"/>
      <c r="Z15" s="430"/>
      <c r="AA15" s="430"/>
      <c r="AB15" s="431"/>
      <c r="AC15" s="432"/>
      <c r="AD15" s="433"/>
      <c r="AE15" s="427" t="str">
        <f>AE8</f>
        <v>B</v>
      </c>
      <c r="AF15" s="428"/>
      <c r="AG15" s="428"/>
      <c r="AH15" s="429"/>
      <c r="AI15" s="430"/>
      <c r="AJ15" s="430"/>
      <c r="AK15" s="430"/>
      <c r="AL15" s="165"/>
      <c r="AM15" s="177"/>
    </row>
    <row r="16" spans="1:39" ht="12.75" customHeight="1" x14ac:dyDescent="0.2">
      <c r="A16" s="446"/>
      <c r="B16" s="434"/>
      <c r="C16" s="435"/>
      <c r="D16" s="435"/>
      <c r="E16" s="436"/>
      <c r="F16" s="437"/>
      <c r="G16" s="437"/>
      <c r="H16" s="437"/>
      <c r="I16" s="431"/>
      <c r="J16" s="432"/>
      <c r="K16" s="433"/>
      <c r="L16" s="434"/>
      <c r="M16" s="435"/>
      <c r="N16" s="435"/>
      <c r="O16" s="436"/>
      <c r="P16" s="437"/>
      <c r="Q16" s="437"/>
      <c r="R16" s="437"/>
      <c r="S16" s="431"/>
      <c r="T16" s="432"/>
      <c r="U16" s="434"/>
      <c r="V16" s="435"/>
      <c r="W16" s="435"/>
      <c r="X16" s="436"/>
      <c r="Y16" s="437"/>
      <c r="Z16" s="437"/>
      <c r="AA16" s="437"/>
      <c r="AB16" s="431"/>
      <c r="AC16" s="432"/>
      <c r="AD16" s="433"/>
      <c r="AE16" s="434"/>
      <c r="AF16" s="435"/>
      <c r="AG16" s="435"/>
      <c r="AH16" s="436"/>
      <c r="AI16" s="437"/>
      <c r="AJ16" s="437"/>
      <c r="AK16" s="437"/>
      <c r="AL16" s="165"/>
      <c r="AM16" s="177"/>
    </row>
    <row r="17" spans="1:39" ht="12.75" customHeight="1" x14ac:dyDescent="0.2">
      <c r="A17" s="446"/>
      <c r="B17" s="438" t="str">
        <f>B12</f>
        <v>W</v>
      </c>
      <c r="C17" s="439"/>
      <c r="D17" s="439"/>
      <c r="E17" s="440"/>
      <c r="F17" s="430"/>
      <c r="G17" s="430"/>
      <c r="H17" s="430"/>
      <c r="I17" s="431"/>
      <c r="J17" s="432"/>
      <c r="K17" s="433"/>
      <c r="L17" s="438" t="str">
        <f>L12</f>
        <v>X</v>
      </c>
      <c r="M17" s="439"/>
      <c r="N17" s="439"/>
      <c r="O17" s="440"/>
      <c r="P17" s="430"/>
      <c r="Q17" s="430"/>
      <c r="R17" s="430"/>
      <c r="S17" s="431"/>
      <c r="T17" s="432"/>
      <c r="U17" s="438" t="str">
        <f>U12</f>
        <v>X</v>
      </c>
      <c r="V17" s="439"/>
      <c r="W17" s="439"/>
      <c r="X17" s="440"/>
      <c r="Y17" s="430"/>
      <c r="Z17" s="430"/>
      <c r="AA17" s="430"/>
      <c r="AB17" s="431"/>
      <c r="AC17" s="432"/>
      <c r="AD17" s="433"/>
      <c r="AE17" s="438" t="str">
        <f>AE12</f>
        <v>W</v>
      </c>
      <c r="AF17" s="439"/>
      <c r="AG17" s="439"/>
      <c r="AH17" s="440"/>
      <c r="AI17" s="430"/>
      <c r="AJ17" s="430"/>
      <c r="AK17" s="430"/>
      <c r="AL17" s="165"/>
      <c r="AM17" s="177"/>
    </row>
    <row r="18" spans="1:39" ht="12.75" customHeight="1" x14ac:dyDescent="0.2">
      <c r="A18" s="446"/>
      <c r="B18" s="434"/>
      <c r="C18" s="435"/>
      <c r="D18" s="435"/>
      <c r="E18" s="436"/>
      <c r="F18" s="437"/>
      <c r="G18" s="437"/>
      <c r="H18" s="437"/>
      <c r="I18" s="441"/>
      <c r="J18" s="442"/>
      <c r="K18" s="433"/>
      <c r="L18" s="434"/>
      <c r="M18" s="435"/>
      <c r="N18" s="435"/>
      <c r="O18" s="436"/>
      <c r="P18" s="437"/>
      <c r="Q18" s="437"/>
      <c r="R18" s="437"/>
      <c r="S18" s="441"/>
      <c r="T18" s="442"/>
      <c r="U18" s="434"/>
      <c r="V18" s="435"/>
      <c r="W18" s="435"/>
      <c r="X18" s="436"/>
      <c r="Y18" s="437"/>
      <c r="Z18" s="437"/>
      <c r="AA18" s="437"/>
      <c r="AB18" s="441"/>
      <c r="AC18" s="442"/>
      <c r="AD18" s="433"/>
      <c r="AE18" s="434"/>
      <c r="AF18" s="435"/>
      <c r="AG18" s="435"/>
      <c r="AH18" s="436"/>
      <c r="AI18" s="437"/>
      <c r="AJ18" s="437"/>
      <c r="AK18" s="437"/>
      <c r="AL18" s="219"/>
      <c r="AM18" s="183"/>
    </row>
    <row r="19" spans="1:39" ht="12.75" customHeight="1" x14ac:dyDescent="0.2">
      <c r="A19" s="446"/>
      <c r="B19" s="220" t="s">
        <v>83</v>
      </c>
      <c r="C19" s="221"/>
      <c r="D19" s="221"/>
      <c r="E19" s="221"/>
      <c r="F19" s="166"/>
      <c r="G19" s="166"/>
      <c r="H19" s="166"/>
      <c r="I19" s="166"/>
      <c r="J19" s="177"/>
      <c r="K19" s="164"/>
      <c r="L19" s="220" t="s">
        <v>83</v>
      </c>
      <c r="M19" s="221"/>
      <c r="N19" s="221"/>
      <c r="O19" s="221"/>
      <c r="P19" s="166"/>
      <c r="Q19" s="166"/>
      <c r="R19" s="166"/>
      <c r="S19" s="166"/>
      <c r="T19" s="177"/>
      <c r="U19" s="220" t="s">
        <v>83</v>
      </c>
      <c r="V19" s="221"/>
      <c r="W19" s="221"/>
      <c r="X19" s="221"/>
      <c r="Y19" s="166"/>
      <c r="Z19" s="166"/>
      <c r="AA19" s="166"/>
      <c r="AB19" s="166"/>
      <c r="AC19" s="177"/>
      <c r="AD19" s="164"/>
      <c r="AE19" s="220" t="s">
        <v>83</v>
      </c>
      <c r="AF19" s="221"/>
      <c r="AG19" s="221"/>
      <c r="AH19" s="221"/>
      <c r="AI19" s="166"/>
      <c r="AJ19" s="166"/>
      <c r="AK19" s="166"/>
      <c r="AL19" s="166"/>
      <c r="AM19" s="177"/>
    </row>
    <row r="20" spans="1:39" ht="12.75" customHeight="1" x14ac:dyDescent="0.2">
      <c r="A20" s="446"/>
      <c r="B20" s="222"/>
      <c r="C20" s="221"/>
      <c r="D20" s="221"/>
      <c r="E20" s="221"/>
      <c r="F20" s="166"/>
      <c r="G20" s="166"/>
      <c r="H20" s="166"/>
      <c r="I20" s="166"/>
      <c r="J20" s="177"/>
      <c r="K20" s="164"/>
      <c r="L20" s="222"/>
      <c r="M20" s="221"/>
      <c r="N20" s="221"/>
      <c r="O20" s="221"/>
      <c r="P20" s="166"/>
      <c r="Q20" s="166"/>
      <c r="R20" s="166"/>
      <c r="S20" s="166"/>
      <c r="T20" s="177"/>
      <c r="U20" s="222"/>
      <c r="V20" s="221"/>
      <c r="W20" s="221"/>
      <c r="X20" s="221"/>
      <c r="Y20" s="166"/>
      <c r="Z20" s="166"/>
      <c r="AA20" s="166"/>
      <c r="AB20" s="166"/>
      <c r="AC20" s="177"/>
      <c r="AD20" s="164"/>
      <c r="AE20" s="222"/>
      <c r="AF20" s="221"/>
      <c r="AG20" s="221"/>
      <c r="AH20" s="221"/>
      <c r="AI20" s="166"/>
      <c r="AJ20" s="166"/>
      <c r="AK20" s="166"/>
      <c r="AL20" s="166"/>
      <c r="AM20" s="177"/>
    </row>
    <row r="21" spans="1:39" ht="12.75" customHeight="1" x14ac:dyDescent="0.2">
      <c r="A21" s="446"/>
      <c r="B21" s="165"/>
      <c r="C21" s="166"/>
      <c r="D21" s="166"/>
      <c r="E21" s="166"/>
      <c r="F21" s="166"/>
      <c r="G21" s="166"/>
      <c r="H21" s="166"/>
      <c r="I21" s="166"/>
      <c r="J21" s="177"/>
      <c r="K21" s="164"/>
      <c r="L21" s="165"/>
      <c r="M21" s="166"/>
      <c r="N21" s="166"/>
      <c r="O21" s="166"/>
      <c r="P21" s="166"/>
      <c r="Q21" s="166"/>
      <c r="R21" s="166"/>
      <c r="S21" s="166"/>
      <c r="T21" s="177"/>
      <c r="U21" s="165"/>
      <c r="V21" s="166"/>
      <c r="W21" s="166"/>
      <c r="X21" s="166"/>
      <c r="Y21" s="166"/>
      <c r="Z21" s="166"/>
      <c r="AA21" s="166"/>
      <c r="AB21" s="166"/>
      <c r="AC21" s="177"/>
      <c r="AD21" s="164"/>
      <c r="AE21" s="165"/>
      <c r="AF21" s="166"/>
      <c r="AG21" s="166"/>
      <c r="AH21" s="166"/>
      <c r="AI21" s="166"/>
      <c r="AJ21" s="166"/>
      <c r="AK21" s="166"/>
      <c r="AL21" s="166"/>
      <c r="AM21" s="177"/>
    </row>
    <row r="22" spans="1:39" ht="12.75" customHeight="1" x14ac:dyDescent="0.2">
      <c r="A22" s="446"/>
      <c r="B22" s="223" t="s">
        <v>84</v>
      </c>
      <c r="C22" s="181"/>
      <c r="D22" s="181"/>
      <c r="E22" s="181"/>
      <c r="F22" s="181"/>
      <c r="G22" s="181"/>
      <c r="H22" s="181"/>
      <c r="I22" s="181"/>
      <c r="J22" s="183"/>
      <c r="K22" s="164"/>
      <c r="L22" s="223" t="s">
        <v>84</v>
      </c>
      <c r="M22" s="181"/>
      <c r="N22" s="181"/>
      <c r="O22" s="181"/>
      <c r="P22" s="181"/>
      <c r="Q22" s="181"/>
      <c r="R22" s="181"/>
      <c r="S22" s="181"/>
      <c r="T22" s="183"/>
      <c r="U22" s="223" t="s">
        <v>84</v>
      </c>
      <c r="V22" s="181"/>
      <c r="W22" s="181"/>
      <c r="X22" s="181"/>
      <c r="Y22" s="181"/>
      <c r="Z22" s="181"/>
      <c r="AA22" s="181"/>
      <c r="AB22" s="181"/>
      <c r="AC22" s="183"/>
      <c r="AD22" s="164"/>
      <c r="AE22" s="223" t="s">
        <v>84</v>
      </c>
      <c r="AF22" s="181"/>
      <c r="AG22" s="181"/>
      <c r="AH22" s="181"/>
      <c r="AI22" s="181"/>
      <c r="AJ22" s="181"/>
      <c r="AK22" s="181"/>
      <c r="AL22" s="181"/>
      <c r="AM22" s="183"/>
    </row>
    <row r="23" spans="1:39" ht="30" customHeight="1" x14ac:dyDescent="0.2">
      <c r="A23" s="446"/>
      <c r="B23" s="164"/>
      <c r="C23" s="166"/>
      <c r="D23" s="166"/>
      <c r="E23" s="166"/>
      <c r="F23" s="166"/>
      <c r="G23" s="166"/>
      <c r="H23" s="166"/>
      <c r="I23" s="166"/>
      <c r="J23" s="166"/>
      <c r="K23" s="164"/>
      <c r="L23" s="164"/>
      <c r="M23" s="166"/>
      <c r="N23" s="166"/>
      <c r="O23" s="166"/>
      <c r="P23" s="166"/>
      <c r="Q23" s="166"/>
      <c r="R23" s="166"/>
      <c r="S23" s="166"/>
      <c r="T23" s="166"/>
      <c r="U23" s="164"/>
      <c r="V23" s="166"/>
      <c r="W23" s="166"/>
      <c r="X23" s="166"/>
      <c r="Y23" s="166"/>
      <c r="Z23" s="166"/>
      <c r="AA23" s="166"/>
      <c r="AB23" s="166"/>
      <c r="AC23" s="166"/>
      <c r="AD23" s="164"/>
      <c r="AE23" s="164"/>
      <c r="AF23" s="166"/>
      <c r="AG23" s="166"/>
      <c r="AH23" s="166"/>
      <c r="AI23" s="166"/>
      <c r="AJ23" s="166"/>
      <c r="AK23" s="166"/>
      <c r="AL23" s="166"/>
      <c r="AM23" s="166"/>
    </row>
    <row r="24" spans="1:39" ht="30" customHeight="1" x14ac:dyDescent="0.2">
      <c r="A24" s="446"/>
      <c r="B24" s="164"/>
      <c r="C24" s="166"/>
      <c r="D24" s="166"/>
      <c r="E24" s="166"/>
      <c r="F24" s="166"/>
      <c r="G24" s="166"/>
      <c r="H24" s="166"/>
      <c r="I24" s="166"/>
      <c r="J24" s="166"/>
      <c r="K24" s="164"/>
      <c r="L24" s="164"/>
      <c r="M24" s="166"/>
      <c r="N24" s="166"/>
      <c r="O24" s="166"/>
      <c r="P24" s="166"/>
      <c r="Q24" s="166"/>
      <c r="R24" s="166"/>
      <c r="S24" s="166"/>
      <c r="T24" s="166"/>
      <c r="U24" s="164"/>
      <c r="V24" s="166"/>
      <c r="W24" s="166"/>
      <c r="X24" s="166"/>
      <c r="Y24" s="166"/>
      <c r="Z24" s="166"/>
      <c r="AA24" s="166"/>
      <c r="AB24" s="166"/>
      <c r="AC24" s="166"/>
      <c r="AD24" s="164"/>
      <c r="AE24" s="164"/>
      <c r="AF24" s="166"/>
      <c r="AG24" s="166"/>
      <c r="AH24" s="166"/>
      <c r="AI24" s="166"/>
      <c r="AJ24" s="166"/>
      <c r="AK24" s="166"/>
      <c r="AL24" s="166"/>
      <c r="AM24" s="166"/>
    </row>
    <row r="25" spans="1:39" s="746" customFormat="1" ht="26.25" customHeight="1" x14ac:dyDescent="0.25">
      <c r="A25" s="741"/>
      <c r="B25" s="742" t="str">
        <f>$B$1</f>
        <v>CHAMPIONNAT DE FRANCE PAR ÉQUIPES</v>
      </c>
      <c r="C25" s="743"/>
      <c r="D25" s="744"/>
      <c r="E25" s="744"/>
      <c r="F25" s="744"/>
      <c r="G25" s="744"/>
      <c r="H25" s="744"/>
      <c r="I25" s="744"/>
      <c r="J25" s="745"/>
      <c r="L25" s="742" t="str">
        <f>$B$1</f>
        <v>CHAMPIONNAT DE FRANCE PAR ÉQUIPES</v>
      </c>
      <c r="M25" s="743"/>
      <c r="N25" s="744"/>
      <c r="O25" s="744"/>
      <c r="P25" s="744"/>
      <c r="Q25" s="744"/>
      <c r="R25" s="744"/>
      <c r="S25" s="744"/>
      <c r="T25" s="745"/>
      <c r="U25" s="742" t="str">
        <f>$B$1</f>
        <v>CHAMPIONNAT DE FRANCE PAR ÉQUIPES</v>
      </c>
      <c r="V25" s="743"/>
      <c r="W25" s="744"/>
      <c r="X25" s="744"/>
      <c r="Y25" s="744"/>
      <c r="Z25" s="744"/>
      <c r="AA25" s="744"/>
      <c r="AB25" s="744"/>
      <c r="AC25" s="745"/>
      <c r="AE25" s="742" t="str">
        <f>$B$1</f>
        <v>CHAMPIONNAT DE FRANCE PAR ÉQUIPES</v>
      </c>
      <c r="AF25" s="743"/>
      <c r="AG25" s="744"/>
      <c r="AH25" s="744"/>
      <c r="AI25" s="744"/>
      <c r="AJ25" s="744"/>
      <c r="AK25" s="744"/>
      <c r="AL25" s="744"/>
      <c r="AM25" s="745"/>
    </row>
    <row r="26" spans="1:39" s="763" customFormat="1" ht="12.75" customHeight="1" x14ac:dyDescent="0.2">
      <c r="A26" s="754"/>
      <c r="B26" s="755" t="str">
        <f>$B$2</f>
        <v>Division et poule:</v>
      </c>
      <c r="C26" s="756"/>
      <c r="D26" s="756"/>
      <c r="E26" s="756"/>
      <c r="F26" s="757"/>
      <c r="G26" s="758" t="str">
        <f>$G$2</f>
        <v>Date :</v>
      </c>
      <c r="H26" s="759">
        <f>H2</f>
        <v>0</v>
      </c>
      <c r="I26" s="759"/>
      <c r="J26" s="760"/>
      <c r="K26" s="761"/>
      <c r="L26" s="755" t="str">
        <f>$B$2</f>
        <v>Division et poule:</v>
      </c>
      <c r="M26" s="756"/>
      <c r="N26" s="756"/>
      <c r="O26" s="756"/>
      <c r="P26" s="758"/>
      <c r="Q26" s="758" t="str">
        <f>$G$2</f>
        <v>Date :</v>
      </c>
      <c r="R26" s="759">
        <f>H26</f>
        <v>0</v>
      </c>
      <c r="S26" s="759"/>
      <c r="T26" s="760"/>
      <c r="U26" s="755" t="s">
        <v>68</v>
      </c>
      <c r="V26" s="756"/>
      <c r="W26" s="756"/>
      <c r="X26" s="756"/>
      <c r="Y26" s="758"/>
      <c r="Z26" s="762" t="s">
        <v>6</v>
      </c>
      <c r="AA26" s="759">
        <f>R26</f>
        <v>0</v>
      </c>
      <c r="AB26" s="759"/>
      <c r="AC26" s="760"/>
      <c r="AD26" s="761"/>
      <c r="AE26" s="755" t="str">
        <f>$B$2</f>
        <v>Division et poule:</v>
      </c>
      <c r="AF26" s="756"/>
      <c r="AG26" s="756"/>
      <c r="AH26" s="756"/>
      <c r="AI26" s="758"/>
      <c r="AJ26" s="758" t="str">
        <f>$G$2</f>
        <v>Date :</v>
      </c>
      <c r="AK26" s="759">
        <f>AA26</f>
        <v>0</v>
      </c>
      <c r="AL26" s="759"/>
      <c r="AM26" s="760"/>
    </row>
    <row r="27" spans="1:39" ht="25.5" customHeight="1" x14ac:dyDescent="0.2">
      <c r="A27" s="768"/>
      <c r="B27" s="165" t="str">
        <f>$B$3</f>
        <v>Rencontre :</v>
      </c>
      <c r="C27" s="166"/>
      <c r="D27" s="767">
        <f>D3</f>
        <v>0</v>
      </c>
      <c r="E27" s="176"/>
      <c r="F27" s="221" t="str">
        <f>F3</f>
        <v>-</v>
      </c>
      <c r="G27" s="166">
        <f>G3</f>
        <v>0</v>
      </c>
      <c r="H27" s="166"/>
      <c r="I27" s="166"/>
      <c r="J27" s="177"/>
      <c r="K27" s="164"/>
      <c r="L27" s="165" t="str">
        <f>$B$3</f>
        <v>Rencontre :</v>
      </c>
      <c r="M27" s="166"/>
      <c r="N27" s="767">
        <f>D27</f>
        <v>0</v>
      </c>
      <c r="O27" s="176"/>
      <c r="P27" s="221" t="str">
        <f>F27</f>
        <v>-</v>
      </c>
      <c r="Q27" s="166">
        <f>G27</f>
        <v>0</v>
      </c>
      <c r="R27" s="166"/>
      <c r="S27" s="166"/>
      <c r="T27" s="177"/>
      <c r="U27" s="165" t="s">
        <v>69</v>
      </c>
      <c r="V27" s="166"/>
      <c r="W27" s="767">
        <f>N27</f>
        <v>0</v>
      </c>
      <c r="X27" s="176"/>
      <c r="Y27" s="221" t="str">
        <f>P27</f>
        <v>-</v>
      </c>
      <c r="Z27" s="166">
        <f>Q27</f>
        <v>0</v>
      </c>
      <c r="AA27" s="166"/>
      <c r="AB27" s="166"/>
      <c r="AC27" s="177"/>
      <c r="AD27" s="164"/>
      <c r="AE27" s="165" t="str">
        <f>$B$3</f>
        <v>Rencontre :</v>
      </c>
      <c r="AF27" s="166"/>
      <c r="AG27" s="767">
        <f>W27</f>
        <v>0</v>
      </c>
      <c r="AH27" s="176"/>
      <c r="AI27" s="221" t="str">
        <f>Y27</f>
        <v>-</v>
      </c>
      <c r="AJ27" s="166">
        <f>Z27</f>
        <v>0</v>
      </c>
      <c r="AK27" s="166"/>
      <c r="AL27" s="166"/>
      <c r="AM27" s="177"/>
    </row>
    <row r="28" spans="1:39" ht="15" customHeight="1" x14ac:dyDescent="0.2">
      <c r="B28" s="178"/>
      <c r="C28" s="179"/>
      <c r="D28" s="180" t="s">
        <v>85</v>
      </c>
      <c r="E28" s="181"/>
      <c r="F28" s="182"/>
      <c r="G28" s="182"/>
      <c r="H28" s="182"/>
      <c r="I28" s="181" t="str">
        <f>$I$4</f>
        <v>Table N°</v>
      </c>
      <c r="J28" s="183"/>
      <c r="K28" s="164"/>
      <c r="L28" s="178"/>
      <c r="M28" s="179"/>
      <c r="N28" s="180" t="s">
        <v>86</v>
      </c>
      <c r="O28" s="181"/>
      <c r="P28" s="182"/>
      <c r="Q28" s="182"/>
      <c r="R28" s="182"/>
      <c r="S28" s="181" t="str">
        <f>$I$4</f>
        <v>Table N°</v>
      </c>
      <c r="T28" s="183"/>
      <c r="U28" s="178"/>
      <c r="V28" s="179"/>
      <c r="W28" s="180" t="s">
        <v>89</v>
      </c>
      <c r="X28" s="181"/>
      <c r="Y28" s="182"/>
      <c r="Z28" s="182"/>
      <c r="AA28" s="182"/>
      <c r="AB28" s="181" t="str">
        <f>$I$4</f>
        <v>Table N°</v>
      </c>
      <c r="AC28" s="183"/>
      <c r="AD28" s="164"/>
      <c r="AE28" s="178"/>
      <c r="AF28" s="179"/>
      <c r="AG28" s="180" t="s">
        <v>90</v>
      </c>
      <c r="AH28" s="181"/>
      <c r="AI28" s="182"/>
      <c r="AJ28" s="182"/>
      <c r="AK28" s="182"/>
      <c r="AL28" s="181" t="str">
        <f>$I$4</f>
        <v>Table N°</v>
      </c>
      <c r="AM28" s="183"/>
    </row>
    <row r="29" spans="1:39" ht="24.75" customHeight="1" x14ac:dyDescent="0.2">
      <c r="B29" s="173" t="s">
        <v>75</v>
      </c>
      <c r="C29" s="166"/>
      <c r="D29" s="166">
        <f>M8</f>
        <v>0</v>
      </c>
      <c r="E29" s="166"/>
      <c r="F29" s="166"/>
      <c r="G29" s="166"/>
      <c r="H29" s="166"/>
      <c r="I29" s="166"/>
      <c r="J29" s="177"/>
      <c r="K29" s="164"/>
      <c r="L29" s="173" t="s">
        <v>75</v>
      </c>
      <c r="M29" s="166"/>
      <c r="N29" s="166">
        <f>C12</f>
        <v>0</v>
      </c>
      <c r="O29" s="166"/>
      <c r="P29" s="166"/>
      <c r="Q29" s="166"/>
      <c r="R29" s="166"/>
      <c r="S29" s="166"/>
      <c r="T29" s="177"/>
      <c r="U29" s="173" t="s">
        <v>75</v>
      </c>
      <c r="V29" s="166"/>
      <c r="W29" s="166">
        <f>V12</f>
        <v>0</v>
      </c>
      <c r="X29" s="166"/>
      <c r="Y29" s="166"/>
      <c r="Z29" s="166"/>
      <c r="AA29" s="166"/>
      <c r="AB29" s="166"/>
      <c r="AC29" s="177"/>
      <c r="AD29" s="164"/>
      <c r="AE29" s="173" t="s">
        <v>75</v>
      </c>
      <c r="AF29" s="166"/>
      <c r="AG29" s="166">
        <f>V8</f>
        <v>0</v>
      </c>
      <c r="AH29" s="166"/>
      <c r="AI29" s="166"/>
      <c r="AJ29" s="166"/>
      <c r="AK29" s="166"/>
      <c r="AL29" s="166"/>
      <c r="AM29" s="177"/>
    </row>
    <row r="30" spans="1:39" ht="25.5" customHeight="1" x14ac:dyDescent="0.2">
      <c r="B30" s="184" t="s">
        <v>76</v>
      </c>
      <c r="C30" s="185"/>
      <c r="D30" s="166"/>
      <c r="E30" s="166"/>
      <c r="F30" s="186" t="s">
        <v>77</v>
      </c>
      <c r="G30" s="186"/>
      <c r="H30" s="186"/>
      <c r="I30" s="186"/>
      <c r="J30" s="186"/>
      <c r="K30" s="164"/>
      <c r="L30" s="184" t="s">
        <v>76</v>
      </c>
      <c r="M30" s="185"/>
      <c r="N30" s="166"/>
      <c r="O30" s="166"/>
      <c r="P30" s="186" t="s">
        <v>77</v>
      </c>
      <c r="Q30" s="186"/>
      <c r="R30" s="186"/>
      <c r="S30" s="186"/>
      <c r="T30" s="186"/>
      <c r="U30" s="184" t="s">
        <v>76</v>
      </c>
      <c r="V30" s="185"/>
      <c r="W30" s="166"/>
      <c r="X30" s="166"/>
      <c r="Y30" s="186" t="s">
        <v>77</v>
      </c>
      <c r="Z30" s="186"/>
      <c r="AA30" s="186"/>
      <c r="AB30" s="186"/>
      <c r="AC30" s="186"/>
      <c r="AD30" s="164"/>
      <c r="AE30" s="184" t="s">
        <v>76</v>
      </c>
      <c r="AF30" s="185"/>
      <c r="AG30" s="166"/>
      <c r="AH30" s="166"/>
      <c r="AI30" s="186" t="s">
        <v>77</v>
      </c>
      <c r="AJ30" s="186"/>
      <c r="AK30" s="186"/>
      <c r="AL30" s="186"/>
      <c r="AM30" s="186"/>
    </row>
    <row r="31" spans="1:39" s="191" customFormat="1" ht="20.25" customHeight="1" x14ac:dyDescent="0.2">
      <c r="A31" s="421"/>
      <c r="B31" s="187" t="s">
        <v>78</v>
      </c>
      <c r="C31" s="188"/>
      <c r="D31" s="188"/>
      <c r="E31" s="188"/>
      <c r="F31" s="189">
        <v>1</v>
      </c>
      <c r="G31" s="189">
        <v>2</v>
      </c>
      <c r="H31" s="189">
        <v>3</v>
      </c>
      <c r="I31" s="189">
        <v>4</v>
      </c>
      <c r="J31" s="189">
        <v>5</v>
      </c>
      <c r="K31" s="190"/>
      <c r="L31" s="187" t="s">
        <v>78</v>
      </c>
      <c r="M31" s="188"/>
      <c r="N31" s="188"/>
      <c r="O31" s="188"/>
      <c r="P31" s="189">
        <v>1</v>
      </c>
      <c r="Q31" s="189">
        <v>2</v>
      </c>
      <c r="R31" s="189">
        <v>3</v>
      </c>
      <c r="S31" s="189">
        <v>4</v>
      </c>
      <c r="T31" s="189">
        <v>5</v>
      </c>
      <c r="U31" s="187" t="s">
        <v>78</v>
      </c>
      <c r="V31" s="188"/>
      <c r="W31" s="188"/>
      <c r="X31" s="188"/>
      <c r="Y31" s="189">
        <v>1</v>
      </c>
      <c r="Z31" s="189">
        <v>2</v>
      </c>
      <c r="AA31" s="189">
        <v>3</v>
      </c>
      <c r="AB31" s="189">
        <v>4</v>
      </c>
      <c r="AC31" s="189">
        <v>5</v>
      </c>
      <c r="AD31" s="190"/>
      <c r="AE31" s="187" t="s">
        <v>78</v>
      </c>
      <c r="AF31" s="188"/>
      <c r="AG31" s="188"/>
      <c r="AH31" s="188"/>
      <c r="AI31" s="189">
        <v>1</v>
      </c>
      <c r="AJ31" s="189">
        <v>2</v>
      </c>
      <c r="AK31" s="189">
        <v>3</v>
      </c>
      <c r="AL31" s="189">
        <v>4</v>
      </c>
      <c r="AM31" s="189">
        <v>5</v>
      </c>
    </row>
    <row r="32" spans="1:39" ht="25.5" customHeight="1" x14ac:dyDescent="0.2">
      <c r="B32" s="192" t="s">
        <v>30</v>
      </c>
      <c r="C32" s="193">
        <f>'Equipes de 4'!F15</f>
        <v>0</v>
      </c>
      <c r="D32" s="194"/>
      <c r="E32" s="194"/>
      <c r="F32" s="195"/>
      <c r="G32" s="195"/>
      <c r="H32" s="195"/>
      <c r="I32" s="195"/>
      <c r="J32" s="195"/>
      <c r="K32" s="164"/>
      <c r="L32" s="192" t="s">
        <v>62</v>
      </c>
      <c r="M32" s="193">
        <f>'Equipes de 4'!F16</f>
        <v>0</v>
      </c>
      <c r="N32" s="194"/>
      <c r="O32" s="194"/>
      <c r="P32" s="195"/>
      <c r="Q32" s="195"/>
      <c r="R32" s="195"/>
      <c r="S32" s="195"/>
      <c r="T32" s="195"/>
      <c r="U32" s="192" t="s">
        <v>62</v>
      </c>
      <c r="V32" s="193">
        <f>M32</f>
        <v>0</v>
      </c>
      <c r="W32" s="194"/>
      <c r="X32" s="194"/>
      <c r="Y32" s="195"/>
      <c r="Z32" s="195"/>
      <c r="AA32" s="195"/>
      <c r="AB32" s="195"/>
      <c r="AC32" s="195"/>
      <c r="AD32" s="164"/>
      <c r="AE32" s="192" t="s">
        <v>30</v>
      </c>
      <c r="AF32" s="193">
        <f>C32</f>
        <v>0</v>
      </c>
      <c r="AG32" s="194"/>
      <c r="AH32" s="194"/>
      <c r="AI32" s="195"/>
      <c r="AJ32" s="195"/>
      <c r="AK32" s="195"/>
      <c r="AL32" s="195"/>
      <c r="AM32" s="195"/>
    </row>
    <row r="33" spans="1:39" ht="12.75" customHeight="1" x14ac:dyDescent="0.2">
      <c r="A33" s="422"/>
      <c r="B33" s="196"/>
      <c r="C33" s="197"/>
      <c r="D33" s="176"/>
      <c r="E33" s="198"/>
      <c r="F33" s="199"/>
      <c r="G33" s="199"/>
      <c r="H33" s="199"/>
      <c r="I33" s="199"/>
      <c r="J33" s="199"/>
      <c r="K33" s="164"/>
      <c r="L33" s="196"/>
      <c r="M33" s="197"/>
      <c r="N33" s="176"/>
      <c r="O33" s="198"/>
      <c r="P33" s="199"/>
      <c r="Q33" s="199"/>
      <c r="R33" s="199"/>
      <c r="S33" s="199"/>
      <c r="T33" s="199"/>
      <c r="U33" s="196"/>
      <c r="V33" s="197"/>
      <c r="W33" s="176"/>
      <c r="X33" s="198"/>
      <c r="Y33" s="199"/>
      <c r="Z33" s="199"/>
      <c r="AA33" s="199"/>
      <c r="AB33" s="199"/>
      <c r="AC33" s="199"/>
      <c r="AD33" s="164"/>
      <c r="AE33" s="196"/>
      <c r="AF33" s="197"/>
      <c r="AG33" s="176"/>
      <c r="AH33" s="198"/>
      <c r="AI33" s="199"/>
      <c r="AJ33" s="199"/>
      <c r="AK33" s="199"/>
      <c r="AL33" s="199"/>
      <c r="AM33" s="199"/>
    </row>
    <row r="34" spans="1:39" ht="12.75" customHeight="1" x14ac:dyDescent="0.2">
      <c r="B34" s="200" t="s">
        <v>38</v>
      </c>
      <c r="C34" s="176"/>
      <c r="D34" s="176"/>
      <c r="E34" s="176"/>
      <c r="F34" s="201"/>
      <c r="G34" s="201"/>
      <c r="H34" s="201"/>
      <c r="I34" s="201"/>
      <c r="J34" s="201"/>
      <c r="K34" s="164"/>
      <c r="L34" s="200" t="s">
        <v>38</v>
      </c>
      <c r="M34" s="176"/>
      <c r="N34" s="176"/>
      <c r="O34" s="176"/>
      <c r="P34" s="201"/>
      <c r="Q34" s="201"/>
      <c r="R34" s="201"/>
      <c r="S34" s="201"/>
      <c r="T34" s="201"/>
      <c r="U34" s="200" t="s">
        <v>38</v>
      </c>
      <c r="V34" s="176"/>
      <c r="W34" s="176"/>
      <c r="X34" s="176"/>
      <c r="Y34" s="201"/>
      <c r="Z34" s="201"/>
      <c r="AA34" s="201"/>
      <c r="AB34" s="201"/>
      <c r="AC34" s="201"/>
      <c r="AD34" s="164"/>
      <c r="AE34" s="200" t="s">
        <v>38</v>
      </c>
      <c r="AF34" s="176"/>
      <c r="AG34" s="176"/>
      <c r="AH34" s="176"/>
      <c r="AI34" s="201"/>
      <c r="AJ34" s="201"/>
      <c r="AK34" s="201"/>
      <c r="AL34" s="201"/>
      <c r="AM34" s="201"/>
    </row>
    <row r="35" spans="1:39" ht="12.75" customHeight="1" x14ac:dyDescent="0.2">
      <c r="B35" s="165"/>
      <c r="C35" s="166"/>
      <c r="D35" s="166"/>
      <c r="E35" s="166"/>
      <c r="F35" s="202"/>
      <c r="G35" s="202"/>
      <c r="H35" s="202"/>
      <c r="I35" s="202"/>
      <c r="J35" s="202"/>
      <c r="K35" s="164"/>
      <c r="L35" s="165"/>
      <c r="M35" s="166"/>
      <c r="N35" s="166"/>
      <c r="O35" s="166"/>
      <c r="P35" s="202"/>
      <c r="Q35" s="202"/>
      <c r="R35" s="202"/>
      <c r="S35" s="202"/>
      <c r="T35" s="202"/>
      <c r="U35" s="165"/>
      <c r="V35" s="166"/>
      <c r="W35" s="166"/>
      <c r="X35" s="166"/>
      <c r="Y35" s="202"/>
      <c r="Z35" s="202"/>
      <c r="AA35" s="202"/>
      <c r="AB35" s="202"/>
      <c r="AC35" s="202"/>
      <c r="AD35" s="164"/>
      <c r="AE35" s="165"/>
      <c r="AF35" s="166"/>
      <c r="AG35" s="166"/>
      <c r="AH35" s="166"/>
      <c r="AI35" s="202"/>
      <c r="AJ35" s="202"/>
      <c r="AK35" s="202"/>
      <c r="AL35" s="202"/>
      <c r="AM35" s="202"/>
    </row>
    <row r="36" spans="1:39" ht="26.25" customHeight="1" x14ac:dyDescent="0.2">
      <c r="B36" s="192" t="s">
        <v>29</v>
      </c>
      <c r="C36" s="193">
        <f>'Equipes de 4'!R15</f>
        <v>0</v>
      </c>
      <c r="D36" s="194"/>
      <c r="E36" s="194"/>
      <c r="F36" s="195"/>
      <c r="G36" s="195"/>
      <c r="H36" s="195"/>
      <c r="I36" s="195"/>
      <c r="J36" s="195"/>
      <c r="K36" s="164"/>
      <c r="L36" s="192" t="s">
        <v>31</v>
      </c>
      <c r="M36" s="193">
        <f>'Equipes de 4'!R16</f>
        <v>0</v>
      </c>
      <c r="N36" s="194"/>
      <c r="O36" s="194"/>
      <c r="P36" s="195"/>
      <c r="Q36" s="195"/>
      <c r="R36" s="195"/>
      <c r="S36" s="195"/>
      <c r="T36" s="195"/>
      <c r="U36" s="192" t="s">
        <v>29</v>
      </c>
      <c r="V36" s="193">
        <f>C36</f>
        <v>0</v>
      </c>
      <c r="W36" s="194"/>
      <c r="X36" s="194"/>
      <c r="Y36" s="195"/>
      <c r="Z36" s="195"/>
      <c r="AA36" s="195"/>
      <c r="AB36" s="195"/>
      <c r="AC36" s="195"/>
      <c r="AD36" s="164"/>
      <c r="AE36" s="192" t="s">
        <v>31</v>
      </c>
      <c r="AF36" s="193">
        <f>M36</f>
        <v>0</v>
      </c>
      <c r="AG36" s="194"/>
      <c r="AH36" s="194"/>
      <c r="AI36" s="195"/>
      <c r="AJ36" s="195"/>
      <c r="AK36" s="195"/>
      <c r="AL36" s="195"/>
      <c r="AM36" s="195"/>
    </row>
    <row r="37" spans="1:39" ht="12.75" customHeight="1" x14ac:dyDescent="0.2">
      <c r="B37" s="196"/>
      <c r="C37" s="197"/>
      <c r="D37" s="176"/>
      <c r="E37" s="198"/>
      <c r="F37" s="203"/>
      <c r="G37" s="203"/>
      <c r="H37" s="203"/>
      <c r="I37" s="203"/>
      <c r="J37" s="203"/>
      <c r="K37" s="164"/>
      <c r="L37" s="196"/>
      <c r="M37" s="197"/>
      <c r="N37" s="176"/>
      <c r="O37" s="198"/>
      <c r="P37" s="203"/>
      <c r="Q37" s="203"/>
      <c r="R37" s="203"/>
      <c r="S37" s="203"/>
      <c r="T37" s="203"/>
      <c r="U37" s="196"/>
      <c r="V37" s="197"/>
      <c r="W37" s="176"/>
      <c r="X37" s="198"/>
      <c r="Y37" s="203"/>
      <c r="Z37" s="203"/>
      <c r="AA37" s="203"/>
      <c r="AB37" s="203"/>
      <c r="AC37" s="203"/>
      <c r="AD37" s="164"/>
      <c r="AE37" s="196"/>
      <c r="AF37" s="197"/>
      <c r="AG37" s="176"/>
      <c r="AH37" s="198"/>
      <c r="AI37" s="203"/>
      <c r="AJ37" s="203"/>
      <c r="AK37" s="203"/>
      <c r="AL37" s="203"/>
      <c r="AM37" s="203"/>
    </row>
    <row r="38" spans="1:39" ht="25.5" customHeight="1" x14ac:dyDescent="0.2">
      <c r="B38" s="204" t="s">
        <v>79</v>
      </c>
      <c r="C38" s="205"/>
      <c r="D38" s="205"/>
      <c r="E38" s="206"/>
      <c r="F38" s="748" t="s">
        <v>80</v>
      </c>
      <c r="G38" s="749" t="s">
        <v>81</v>
      </c>
      <c r="H38" s="749" t="s">
        <v>82</v>
      </c>
      <c r="I38" s="209"/>
      <c r="J38" s="210"/>
      <c r="K38" s="164"/>
      <c r="L38" s="204" t="s">
        <v>79</v>
      </c>
      <c r="M38" s="205"/>
      <c r="N38" s="205"/>
      <c r="O38" s="206"/>
      <c r="P38" s="748" t="s">
        <v>80</v>
      </c>
      <c r="Q38" s="749" t="s">
        <v>81</v>
      </c>
      <c r="R38" s="749" t="s">
        <v>82</v>
      </c>
      <c r="S38" s="209"/>
      <c r="T38" s="210"/>
      <c r="U38" s="204" t="s">
        <v>79</v>
      </c>
      <c r="V38" s="205"/>
      <c r="W38" s="205"/>
      <c r="X38" s="206"/>
      <c r="Y38" s="748" t="s">
        <v>80</v>
      </c>
      <c r="Z38" s="749" t="s">
        <v>81</v>
      </c>
      <c r="AA38" s="749" t="s">
        <v>82</v>
      </c>
      <c r="AB38" s="209"/>
      <c r="AC38" s="210"/>
      <c r="AD38" s="164"/>
      <c r="AE38" s="204" t="s">
        <v>79</v>
      </c>
      <c r="AF38" s="205"/>
      <c r="AG38" s="205"/>
      <c r="AH38" s="206"/>
      <c r="AI38" s="748" t="s">
        <v>80</v>
      </c>
      <c r="AJ38" s="749" t="s">
        <v>81</v>
      </c>
      <c r="AK38" s="749" t="s">
        <v>82</v>
      </c>
      <c r="AL38" s="209"/>
      <c r="AM38" s="210"/>
    </row>
    <row r="39" spans="1:39" ht="12.75" customHeight="1" x14ac:dyDescent="0.2">
      <c r="B39" s="427" t="str">
        <f>B32</f>
        <v>C</v>
      </c>
      <c r="C39" s="428"/>
      <c r="D39" s="428"/>
      <c r="E39" s="429"/>
      <c r="F39" s="430"/>
      <c r="G39" s="430"/>
      <c r="H39" s="430"/>
      <c r="I39" s="431"/>
      <c r="J39" s="432"/>
      <c r="K39" s="433"/>
      <c r="L39" s="427" t="str">
        <f>L32</f>
        <v>D</v>
      </c>
      <c r="M39" s="428"/>
      <c r="N39" s="428"/>
      <c r="O39" s="429"/>
      <c r="P39" s="430"/>
      <c r="Q39" s="430"/>
      <c r="R39" s="430"/>
      <c r="S39" s="431"/>
      <c r="T39" s="432"/>
      <c r="U39" s="427" t="str">
        <f>U32</f>
        <v>D</v>
      </c>
      <c r="V39" s="428"/>
      <c r="W39" s="428"/>
      <c r="X39" s="429"/>
      <c r="Y39" s="430"/>
      <c r="Z39" s="430"/>
      <c r="AA39" s="430"/>
      <c r="AB39" s="431"/>
      <c r="AC39" s="432"/>
      <c r="AD39" s="433"/>
      <c r="AE39" s="427" t="str">
        <f>AE32</f>
        <v>C</v>
      </c>
      <c r="AF39" s="428"/>
      <c r="AG39" s="428"/>
      <c r="AH39" s="429"/>
      <c r="AI39" s="430"/>
      <c r="AJ39" s="430"/>
      <c r="AK39" s="430"/>
      <c r="AL39" s="165"/>
      <c r="AM39" s="177"/>
    </row>
    <row r="40" spans="1:39" ht="12.75" customHeight="1" x14ac:dyDescent="0.2">
      <c r="B40" s="434"/>
      <c r="C40" s="435"/>
      <c r="D40" s="435"/>
      <c r="E40" s="436"/>
      <c r="F40" s="437"/>
      <c r="G40" s="437"/>
      <c r="H40" s="437"/>
      <c r="I40" s="431"/>
      <c r="J40" s="432"/>
      <c r="K40" s="433"/>
      <c r="L40" s="434"/>
      <c r="M40" s="435"/>
      <c r="N40" s="435"/>
      <c r="O40" s="436"/>
      <c r="P40" s="437"/>
      <c r="Q40" s="437"/>
      <c r="R40" s="437"/>
      <c r="S40" s="431"/>
      <c r="T40" s="432"/>
      <c r="U40" s="434"/>
      <c r="V40" s="435"/>
      <c r="W40" s="435"/>
      <c r="X40" s="436"/>
      <c r="Y40" s="437"/>
      <c r="Z40" s="437"/>
      <c r="AA40" s="437"/>
      <c r="AB40" s="431"/>
      <c r="AC40" s="432"/>
      <c r="AD40" s="433"/>
      <c r="AE40" s="434"/>
      <c r="AF40" s="435"/>
      <c r="AG40" s="435"/>
      <c r="AH40" s="436"/>
      <c r="AI40" s="437"/>
      <c r="AJ40" s="437"/>
      <c r="AK40" s="437"/>
      <c r="AL40" s="165"/>
      <c r="AM40" s="177"/>
    </row>
    <row r="41" spans="1:39" ht="12.75" customHeight="1" x14ac:dyDescent="0.2">
      <c r="B41" s="438" t="str">
        <f>B36</f>
        <v>Y</v>
      </c>
      <c r="C41" s="439"/>
      <c r="D41" s="439"/>
      <c r="E41" s="440"/>
      <c r="F41" s="430"/>
      <c r="G41" s="430"/>
      <c r="H41" s="430"/>
      <c r="I41" s="431"/>
      <c r="J41" s="432"/>
      <c r="K41" s="433"/>
      <c r="L41" s="438" t="str">
        <f>L36</f>
        <v>Z</v>
      </c>
      <c r="M41" s="439"/>
      <c r="N41" s="439"/>
      <c r="O41" s="440"/>
      <c r="P41" s="430"/>
      <c r="Q41" s="430"/>
      <c r="R41" s="430"/>
      <c r="S41" s="431"/>
      <c r="T41" s="432"/>
      <c r="U41" s="438" t="str">
        <f>U36</f>
        <v>Y</v>
      </c>
      <c r="V41" s="439"/>
      <c r="W41" s="439"/>
      <c r="X41" s="440"/>
      <c r="Y41" s="430"/>
      <c r="Z41" s="430"/>
      <c r="AA41" s="430"/>
      <c r="AB41" s="431"/>
      <c r="AC41" s="432"/>
      <c r="AD41" s="433"/>
      <c r="AE41" s="438" t="str">
        <f>AE36</f>
        <v>Z</v>
      </c>
      <c r="AF41" s="439"/>
      <c r="AG41" s="439"/>
      <c r="AH41" s="440"/>
      <c r="AI41" s="430"/>
      <c r="AJ41" s="430"/>
      <c r="AK41" s="430"/>
      <c r="AL41" s="165"/>
      <c r="AM41" s="177"/>
    </row>
    <row r="42" spans="1:39" ht="12.75" customHeight="1" x14ac:dyDescent="0.2">
      <c r="B42" s="213"/>
      <c r="C42" s="214"/>
      <c r="D42" s="214"/>
      <c r="E42" s="215"/>
      <c r="F42" s="216"/>
      <c r="G42" s="216"/>
      <c r="H42" s="216"/>
      <c r="I42" s="219"/>
      <c r="J42" s="183"/>
      <c r="K42" s="164"/>
      <c r="L42" s="213"/>
      <c r="M42" s="214"/>
      <c r="N42" s="214"/>
      <c r="O42" s="215"/>
      <c r="P42" s="216"/>
      <c r="Q42" s="216"/>
      <c r="R42" s="216"/>
      <c r="S42" s="219"/>
      <c r="T42" s="183"/>
      <c r="U42" s="213"/>
      <c r="V42" s="214"/>
      <c r="W42" s="214"/>
      <c r="X42" s="215"/>
      <c r="Y42" s="216"/>
      <c r="Z42" s="216"/>
      <c r="AA42" s="216"/>
      <c r="AB42" s="219"/>
      <c r="AC42" s="183"/>
      <c r="AD42" s="164"/>
      <c r="AE42" s="213"/>
      <c r="AF42" s="214"/>
      <c r="AG42" s="214"/>
      <c r="AH42" s="215"/>
      <c r="AI42" s="216"/>
      <c r="AJ42" s="216"/>
      <c r="AK42" s="216"/>
      <c r="AL42" s="219"/>
      <c r="AM42" s="183"/>
    </row>
    <row r="43" spans="1:39" ht="12.75" customHeight="1" x14ac:dyDescent="0.2">
      <c r="B43" s="220" t="s">
        <v>83</v>
      </c>
      <c r="C43" s="221"/>
      <c r="D43" s="221"/>
      <c r="E43" s="221"/>
      <c r="F43" s="166"/>
      <c r="G43" s="166"/>
      <c r="H43" s="166"/>
      <c r="I43" s="166"/>
      <c r="J43" s="177"/>
      <c r="K43" s="164"/>
      <c r="L43" s="220" t="s">
        <v>83</v>
      </c>
      <c r="M43" s="221"/>
      <c r="N43" s="221"/>
      <c r="O43" s="221"/>
      <c r="P43" s="166"/>
      <c r="Q43" s="166"/>
      <c r="R43" s="166"/>
      <c r="S43" s="166"/>
      <c r="T43" s="177"/>
      <c r="U43" s="220" t="s">
        <v>83</v>
      </c>
      <c r="V43" s="221"/>
      <c r="W43" s="221"/>
      <c r="X43" s="221"/>
      <c r="Y43" s="166"/>
      <c r="Z43" s="166"/>
      <c r="AA43" s="166"/>
      <c r="AB43" s="166"/>
      <c r="AC43" s="177"/>
      <c r="AD43" s="164"/>
      <c r="AE43" s="220" t="s">
        <v>83</v>
      </c>
      <c r="AF43" s="221"/>
      <c r="AG43" s="221"/>
      <c r="AH43" s="221"/>
      <c r="AI43" s="166"/>
      <c r="AJ43" s="166"/>
      <c r="AK43" s="166"/>
      <c r="AL43" s="166"/>
      <c r="AM43" s="177"/>
    </row>
    <row r="44" spans="1:39" ht="12.75" customHeight="1" x14ac:dyDescent="0.2">
      <c r="B44" s="222"/>
      <c r="C44" s="221"/>
      <c r="D44" s="221"/>
      <c r="E44" s="221"/>
      <c r="F44" s="166"/>
      <c r="G44" s="166"/>
      <c r="H44" s="166"/>
      <c r="I44" s="166"/>
      <c r="J44" s="177"/>
      <c r="K44" s="164"/>
      <c r="L44" s="222"/>
      <c r="M44" s="221"/>
      <c r="N44" s="221"/>
      <c r="O44" s="221"/>
      <c r="P44" s="166"/>
      <c r="Q44" s="166"/>
      <c r="R44" s="166"/>
      <c r="S44" s="166"/>
      <c r="T44" s="177"/>
      <c r="U44" s="222"/>
      <c r="V44" s="221"/>
      <c r="W44" s="221"/>
      <c r="X44" s="221"/>
      <c r="Y44" s="166"/>
      <c r="Z44" s="166"/>
      <c r="AA44" s="166"/>
      <c r="AB44" s="166"/>
      <c r="AC44" s="177"/>
      <c r="AD44" s="164"/>
      <c r="AE44" s="222"/>
      <c r="AF44" s="221"/>
      <c r="AG44" s="221"/>
      <c r="AH44" s="221"/>
      <c r="AI44" s="166"/>
      <c r="AJ44" s="166"/>
      <c r="AK44" s="166"/>
      <c r="AL44" s="166"/>
      <c r="AM44" s="177"/>
    </row>
    <row r="45" spans="1:39" ht="12.75" customHeight="1" x14ac:dyDescent="0.2">
      <c r="B45" s="165"/>
      <c r="C45" s="166"/>
      <c r="D45" s="166"/>
      <c r="E45" s="166"/>
      <c r="F45" s="166"/>
      <c r="G45" s="166"/>
      <c r="H45" s="166"/>
      <c r="I45" s="166"/>
      <c r="J45" s="177"/>
      <c r="K45" s="164"/>
      <c r="L45" s="165"/>
      <c r="M45" s="166"/>
      <c r="N45" s="166"/>
      <c r="O45" s="166"/>
      <c r="P45" s="166"/>
      <c r="Q45" s="166"/>
      <c r="R45" s="166"/>
      <c r="S45" s="166"/>
      <c r="T45" s="177"/>
      <c r="U45" s="165"/>
      <c r="V45" s="166"/>
      <c r="W45" s="166"/>
      <c r="X45" s="166"/>
      <c r="Y45" s="166"/>
      <c r="Z45" s="166"/>
      <c r="AA45" s="166"/>
      <c r="AB45" s="166"/>
      <c r="AC45" s="177"/>
      <c r="AD45" s="164"/>
      <c r="AE45" s="165"/>
      <c r="AF45" s="166"/>
      <c r="AG45" s="166"/>
      <c r="AH45" s="166"/>
      <c r="AI45" s="166"/>
      <c r="AJ45" s="166"/>
      <c r="AK45" s="166"/>
      <c r="AL45" s="166"/>
      <c r="AM45" s="177"/>
    </row>
    <row r="46" spans="1:39" ht="12.75" customHeight="1" x14ac:dyDescent="0.2">
      <c r="B46" s="223" t="s">
        <v>84</v>
      </c>
      <c r="C46" s="181"/>
      <c r="D46" s="181"/>
      <c r="E46" s="181"/>
      <c r="F46" s="181"/>
      <c r="G46" s="181"/>
      <c r="H46" s="181"/>
      <c r="I46" s="181"/>
      <c r="J46" s="183"/>
      <c r="K46" s="164"/>
      <c r="L46" s="223" t="s">
        <v>84</v>
      </c>
      <c r="M46" s="181"/>
      <c r="N46" s="181"/>
      <c r="O46" s="181"/>
      <c r="P46" s="181"/>
      <c r="Q46" s="181"/>
      <c r="R46" s="181"/>
      <c r="S46" s="181"/>
      <c r="T46" s="183"/>
      <c r="U46" s="223" t="s">
        <v>84</v>
      </c>
      <c r="V46" s="181"/>
      <c r="W46" s="181"/>
      <c r="X46" s="181"/>
      <c r="Y46" s="181"/>
      <c r="Z46" s="181"/>
      <c r="AA46" s="181"/>
      <c r="AB46" s="181"/>
      <c r="AC46" s="183"/>
      <c r="AD46" s="164"/>
      <c r="AE46" s="223" t="s">
        <v>84</v>
      </c>
      <c r="AF46" s="181"/>
      <c r="AG46" s="181"/>
      <c r="AH46" s="181"/>
      <c r="AI46" s="181"/>
      <c r="AJ46" s="181"/>
      <c r="AK46" s="181"/>
      <c r="AL46" s="181"/>
      <c r="AM46" s="183"/>
    </row>
    <row r="47" spans="1:39" ht="12.75" customHeight="1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</row>
    <row r="48" spans="1:39" s="746" customFormat="1" ht="26.25" customHeight="1" x14ac:dyDescent="0.25">
      <c r="A48" s="741"/>
      <c r="B48" s="742" t="s">
        <v>67</v>
      </c>
      <c r="C48" s="743"/>
      <c r="D48" s="744"/>
      <c r="E48" s="744"/>
      <c r="F48" s="744"/>
      <c r="G48" s="744"/>
      <c r="H48" s="744"/>
      <c r="I48" s="744"/>
      <c r="J48" s="745"/>
      <c r="L48" s="742" t="str">
        <f>$B$1</f>
        <v>CHAMPIONNAT DE FRANCE PAR ÉQUIPES</v>
      </c>
      <c r="M48" s="743"/>
      <c r="N48" s="744"/>
      <c r="O48" s="744"/>
      <c r="P48" s="744"/>
      <c r="Q48" s="744"/>
      <c r="R48" s="744"/>
      <c r="S48" s="744"/>
      <c r="T48" s="745"/>
      <c r="U48" s="742" t="s">
        <v>67</v>
      </c>
      <c r="V48" s="743"/>
      <c r="W48" s="744"/>
      <c r="X48" s="744"/>
      <c r="Y48" s="744"/>
      <c r="Z48" s="744"/>
      <c r="AA48" s="744"/>
      <c r="AB48" s="744"/>
      <c r="AC48" s="745"/>
      <c r="AE48" s="742" t="str">
        <f>$B$1</f>
        <v>CHAMPIONNAT DE FRANCE PAR ÉQUIPES</v>
      </c>
      <c r="AF48" s="743"/>
      <c r="AG48" s="744"/>
      <c r="AH48" s="744"/>
      <c r="AI48" s="744"/>
      <c r="AJ48" s="744"/>
      <c r="AK48" s="744"/>
      <c r="AL48" s="744"/>
      <c r="AM48" s="745"/>
    </row>
    <row r="49" spans="1:39" s="763" customFormat="1" ht="12.75" customHeight="1" x14ac:dyDescent="0.2">
      <c r="A49" s="754"/>
      <c r="B49" s="755" t="s">
        <v>68</v>
      </c>
      <c r="C49" s="756"/>
      <c r="D49" s="756"/>
      <c r="E49" s="756"/>
      <c r="F49" s="757"/>
      <c r="G49" s="762" t="s">
        <v>6</v>
      </c>
      <c r="H49" s="764">
        <f>H26</f>
        <v>0</v>
      </c>
      <c r="I49" s="764"/>
      <c r="J49" s="765"/>
      <c r="K49" s="761"/>
      <c r="L49" s="755" t="str">
        <f>$B$2</f>
        <v>Division et poule:</v>
      </c>
      <c r="M49" s="756"/>
      <c r="N49" s="756"/>
      <c r="O49" s="756"/>
      <c r="P49" s="758"/>
      <c r="Q49" s="758" t="str">
        <f>$G$2</f>
        <v>Date :</v>
      </c>
      <c r="R49" s="759">
        <f>H49</f>
        <v>0</v>
      </c>
      <c r="S49" s="759"/>
      <c r="T49" s="760"/>
      <c r="U49" s="755" t="s">
        <v>68</v>
      </c>
      <c r="V49" s="756"/>
      <c r="W49" s="756"/>
      <c r="X49" s="756"/>
      <c r="Y49" s="758"/>
      <c r="Z49" s="762" t="s">
        <v>6</v>
      </c>
      <c r="AA49" s="759">
        <f>R49</f>
        <v>0</v>
      </c>
      <c r="AB49" s="759"/>
      <c r="AC49" s="760"/>
      <c r="AD49" s="761"/>
      <c r="AE49" s="755" t="str">
        <f>$B$2</f>
        <v>Division et poule:</v>
      </c>
      <c r="AF49" s="756"/>
      <c r="AG49" s="756"/>
      <c r="AH49" s="756"/>
      <c r="AI49" s="758"/>
      <c r="AJ49" s="758" t="str">
        <f>$G$2</f>
        <v>Date :</v>
      </c>
      <c r="AK49" s="759">
        <f>AA49</f>
        <v>0</v>
      </c>
      <c r="AL49" s="759"/>
      <c r="AM49" s="760"/>
    </row>
    <row r="50" spans="1:39" ht="25.5" customHeight="1" x14ac:dyDescent="0.2">
      <c r="A50" s="766"/>
      <c r="B50" s="165" t="s">
        <v>69</v>
      </c>
      <c r="C50" s="166"/>
      <c r="D50" s="767">
        <f>D27</f>
        <v>0</v>
      </c>
      <c r="E50" s="176"/>
      <c r="F50" s="221" t="str">
        <f>F27</f>
        <v>-</v>
      </c>
      <c r="G50" s="166">
        <f>G27</f>
        <v>0</v>
      </c>
      <c r="H50" s="166"/>
      <c r="I50" s="166"/>
      <c r="J50" s="177"/>
      <c r="K50" s="164"/>
      <c r="L50" s="165" t="str">
        <f>$B$3</f>
        <v>Rencontre :</v>
      </c>
      <c r="M50" s="166"/>
      <c r="N50" s="767">
        <f>D50</f>
        <v>0</v>
      </c>
      <c r="O50" s="176"/>
      <c r="P50" s="221" t="str">
        <f>F50</f>
        <v>-</v>
      </c>
      <c r="Q50" s="166">
        <f>G50</f>
        <v>0</v>
      </c>
      <c r="R50" s="166"/>
      <c r="S50" s="166"/>
      <c r="T50" s="177"/>
      <c r="U50" s="165" t="s">
        <v>69</v>
      </c>
      <c r="V50" s="166"/>
      <c r="W50" s="767">
        <f>N50</f>
        <v>0</v>
      </c>
      <c r="X50" s="176"/>
      <c r="Y50" s="221" t="str">
        <f>P50</f>
        <v>-</v>
      </c>
      <c r="Z50" s="166">
        <f>Q50</f>
        <v>0</v>
      </c>
      <c r="AA50" s="166"/>
      <c r="AB50" s="166"/>
      <c r="AC50" s="177"/>
      <c r="AD50" s="164"/>
      <c r="AE50" s="165" t="str">
        <f>$B$3</f>
        <v>Rencontre :</v>
      </c>
      <c r="AF50" s="166"/>
      <c r="AG50" s="767">
        <f>W50</f>
        <v>0</v>
      </c>
      <c r="AH50" s="176"/>
      <c r="AI50" s="221" t="str">
        <f>Y50</f>
        <v>-</v>
      </c>
      <c r="AJ50" s="166">
        <f>Z50</f>
        <v>0</v>
      </c>
      <c r="AK50" s="166"/>
      <c r="AL50" s="166"/>
      <c r="AM50" s="177"/>
    </row>
    <row r="51" spans="1:39" ht="15" customHeight="1" x14ac:dyDescent="0.2">
      <c r="B51" s="178"/>
      <c r="C51" s="179"/>
      <c r="D51" s="180" t="s">
        <v>91</v>
      </c>
      <c r="E51" s="181"/>
      <c r="F51" s="182"/>
      <c r="G51" s="182"/>
      <c r="H51" s="182"/>
      <c r="I51" s="181" t="s">
        <v>71</v>
      </c>
      <c r="J51" s="183"/>
      <c r="K51" s="164"/>
      <c r="L51" s="178"/>
      <c r="M51" s="179"/>
      <c r="N51" s="180" t="s">
        <v>92</v>
      </c>
      <c r="O51" s="181"/>
      <c r="P51" s="182"/>
      <c r="Q51" s="182"/>
      <c r="R51" s="182"/>
      <c r="S51" s="181" t="str">
        <f>$I$4</f>
        <v>Table N°</v>
      </c>
      <c r="T51" s="183"/>
      <c r="U51" s="178"/>
      <c r="V51" s="179"/>
      <c r="W51" s="180" t="s">
        <v>73</v>
      </c>
      <c r="X51" s="181"/>
      <c r="Y51" s="182"/>
      <c r="Z51" s="182"/>
      <c r="AA51" s="182"/>
      <c r="AB51" s="181" t="s">
        <v>71</v>
      </c>
      <c r="AC51" s="183"/>
      <c r="AD51" s="164"/>
      <c r="AE51" s="178"/>
      <c r="AF51" s="179"/>
      <c r="AG51" s="180" t="s">
        <v>74</v>
      </c>
      <c r="AH51" s="181"/>
      <c r="AI51" s="182"/>
      <c r="AJ51" s="182"/>
      <c r="AK51" s="182"/>
      <c r="AL51" s="181" t="str">
        <f>$I$4</f>
        <v>Table N°</v>
      </c>
      <c r="AM51" s="183"/>
    </row>
    <row r="52" spans="1:39" ht="24.75" customHeight="1" x14ac:dyDescent="0.2">
      <c r="B52" s="173" t="s">
        <v>75</v>
      </c>
      <c r="C52" s="166"/>
      <c r="D52" s="166"/>
      <c r="E52" s="166"/>
      <c r="F52" s="166"/>
      <c r="G52" s="166"/>
      <c r="H52" s="166"/>
      <c r="I52" s="166"/>
      <c r="J52" s="177"/>
      <c r="K52" s="164"/>
      <c r="L52" s="173" t="s">
        <v>75</v>
      </c>
      <c r="M52" s="166"/>
      <c r="N52" s="166"/>
      <c r="O52" s="166"/>
      <c r="P52" s="166"/>
      <c r="Q52" s="166"/>
      <c r="R52" s="166"/>
      <c r="S52" s="166"/>
      <c r="T52" s="177"/>
      <c r="U52" s="173" t="s">
        <v>75</v>
      </c>
      <c r="V52" s="166"/>
      <c r="W52" s="166">
        <f>M83</f>
        <v>0</v>
      </c>
      <c r="X52" s="166"/>
      <c r="Y52" s="166"/>
      <c r="Z52" s="166"/>
      <c r="AA52" s="166"/>
      <c r="AB52" s="166"/>
      <c r="AC52" s="177"/>
      <c r="AD52" s="164"/>
      <c r="AE52" s="173" t="s">
        <v>75</v>
      </c>
      <c r="AF52" s="166"/>
      <c r="AG52" s="166">
        <f>M79</f>
        <v>0</v>
      </c>
      <c r="AH52" s="166"/>
      <c r="AI52" s="166"/>
      <c r="AJ52" s="166"/>
      <c r="AK52" s="166"/>
      <c r="AL52" s="166"/>
      <c r="AM52" s="177"/>
    </row>
    <row r="53" spans="1:39" ht="25.5" customHeight="1" x14ac:dyDescent="0.2">
      <c r="B53" s="184" t="s">
        <v>76</v>
      </c>
      <c r="C53" s="185"/>
      <c r="D53" s="166"/>
      <c r="E53" s="166"/>
      <c r="F53" s="186" t="s">
        <v>77</v>
      </c>
      <c r="G53" s="186"/>
      <c r="H53" s="186"/>
      <c r="I53" s="186"/>
      <c r="J53" s="186"/>
      <c r="K53" s="164"/>
      <c r="L53" s="184" t="s">
        <v>76</v>
      </c>
      <c r="M53" s="185"/>
      <c r="N53" s="166"/>
      <c r="O53" s="166"/>
      <c r="P53" s="186" t="s">
        <v>77</v>
      </c>
      <c r="Q53" s="186"/>
      <c r="R53" s="186"/>
      <c r="S53" s="186"/>
      <c r="T53" s="186"/>
      <c r="U53" s="184" t="s">
        <v>76</v>
      </c>
      <c r="V53" s="185"/>
      <c r="W53" s="166"/>
      <c r="X53" s="166"/>
      <c r="Y53" s="186" t="s">
        <v>77</v>
      </c>
      <c r="Z53" s="186"/>
      <c r="AA53" s="186"/>
      <c r="AB53" s="186"/>
      <c r="AC53" s="186"/>
      <c r="AD53" s="164"/>
      <c r="AE53" s="184" t="s">
        <v>76</v>
      </c>
      <c r="AF53" s="185"/>
      <c r="AG53" s="166"/>
      <c r="AH53" s="166"/>
      <c r="AI53" s="186" t="s">
        <v>77</v>
      </c>
      <c r="AJ53" s="186"/>
      <c r="AK53" s="186"/>
      <c r="AL53" s="186"/>
      <c r="AM53" s="186"/>
    </row>
    <row r="54" spans="1:39" s="191" customFormat="1" ht="20.25" customHeight="1" x14ac:dyDescent="0.2">
      <c r="A54" s="421"/>
      <c r="B54" s="187" t="s">
        <v>78</v>
      </c>
      <c r="C54" s="188"/>
      <c r="D54" s="188"/>
      <c r="E54" s="188"/>
      <c r="F54" s="189">
        <v>1</v>
      </c>
      <c r="G54" s="189">
        <v>2</v>
      </c>
      <c r="H54" s="189">
        <v>3</v>
      </c>
      <c r="I54" s="189">
        <v>4</v>
      </c>
      <c r="J54" s="189">
        <v>5</v>
      </c>
      <c r="K54" s="190"/>
      <c r="L54" s="187" t="s">
        <v>78</v>
      </c>
      <c r="M54" s="188"/>
      <c r="N54" s="188"/>
      <c r="O54" s="188"/>
      <c r="P54" s="189">
        <v>1</v>
      </c>
      <c r="Q54" s="189">
        <v>2</v>
      </c>
      <c r="R54" s="189">
        <v>3</v>
      </c>
      <c r="S54" s="189">
        <v>4</v>
      </c>
      <c r="T54" s="189">
        <v>5</v>
      </c>
      <c r="U54" s="187" t="s">
        <v>78</v>
      </c>
      <c r="V54" s="188"/>
      <c r="W54" s="188"/>
      <c r="X54" s="188"/>
      <c r="Y54" s="189">
        <v>1</v>
      </c>
      <c r="Z54" s="189">
        <v>2</v>
      </c>
      <c r="AA54" s="189">
        <v>3</v>
      </c>
      <c r="AB54" s="189">
        <v>4</v>
      </c>
      <c r="AC54" s="189">
        <v>5</v>
      </c>
      <c r="AD54" s="190"/>
      <c r="AE54" s="187" t="s">
        <v>78</v>
      </c>
      <c r="AF54" s="188"/>
      <c r="AG54" s="188"/>
      <c r="AH54" s="188"/>
      <c r="AI54" s="189">
        <v>1</v>
      </c>
      <c r="AJ54" s="189">
        <v>2</v>
      </c>
      <c r="AK54" s="189">
        <v>3</v>
      </c>
      <c r="AL54" s="189">
        <v>4</v>
      </c>
      <c r="AM54" s="189">
        <v>5</v>
      </c>
    </row>
    <row r="55" spans="1:39" ht="25.5" customHeight="1" x14ac:dyDescent="0.2">
      <c r="B55" s="192"/>
      <c r="C55" s="193"/>
      <c r="D55" s="194"/>
      <c r="E55" s="194"/>
      <c r="F55" s="195"/>
      <c r="G55" s="195"/>
      <c r="H55" s="195"/>
      <c r="I55" s="195"/>
      <c r="J55" s="195"/>
      <c r="K55" s="164"/>
      <c r="L55" s="192"/>
      <c r="M55" s="193"/>
      <c r="N55" s="194"/>
      <c r="O55" s="194"/>
      <c r="P55" s="195"/>
      <c r="Q55" s="195"/>
      <c r="R55" s="195"/>
      <c r="S55" s="195"/>
      <c r="T55" s="195"/>
      <c r="U55" s="192" t="s">
        <v>62</v>
      </c>
      <c r="V55" s="193">
        <f>V32</f>
        <v>0</v>
      </c>
      <c r="W55" s="194"/>
      <c r="X55" s="194"/>
      <c r="Y55" s="195"/>
      <c r="Z55" s="195"/>
      <c r="AA55" s="195"/>
      <c r="AB55" s="195"/>
      <c r="AC55" s="195"/>
      <c r="AD55" s="164"/>
      <c r="AE55" s="192" t="s">
        <v>28</v>
      </c>
      <c r="AF55" s="193">
        <f>AF8</f>
        <v>0</v>
      </c>
      <c r="AG55" s="194"/>
      <c r="AH55" s="194"/>
      <c r="AI55" s="195"/>
      <c r="AJ55" s="195"/>
      <c r="AK55" s="195"/>
      <c r="AL55" s="195"/>
      <c r="AM55" s="195"/>
    </row>
    <row r="56" spans="1:39" ht="12.75" customHeight="1" x14ac:dyDescent="0.2">
      <c r="B56" s="196"/>
      <c r="C56" s="197"/>
      <c r="D56" s="176"/>
      <c r="E56" s="198"/>
      <c r="F56" s="199"/>
      <c r="G56" s="199"/>
      <c r="H56" s="199"/>
      <c r="I56" s="199"/>
      <c r="J56" s="199"/>
      <c r="K56" s="164"/>
      <c r="L56" s="196"/>
      <c r="M56" s="197"/>
      <c r="N56" s="176"/>
      <c r="O56" s="198"/>
      <c r="P56" s="199"/>
      <c r="Q56" s="199"/>
      <c r="R56" s="199"/>
      <c r="S56" s="199"/>
      <c r="T56" s="199"/>
      <c r="U56" s="196"/>
      <c r="V56" s="197"/>
      <c r="W56" s="176"/>
      <c r="X56" s="198"/>
      <c r="Y56" s="199"/>
      <c r="Z56" s="199"/>
      <c r="AA56" s="199"/>
      <c r="AB56" s="199"/>
      <c r="AC56" s="199"/>
      <c r="AD56" s="164"/>
      <c r="AE56" s="196"/>
      <c r="AF56" s="197"/>
      <c r="AG56" s="176"/>
      <c r="AH56" s="198"/>
      <c r="AI56" s="199"/>
      <c r="AJ56" s="199"/>
      <c r="AK56" s="199"/>
      <c r="AL56" s="199"/>
      <c r="AM56" s="199"/>
    </row>
    <row r="57" spans="1:39" ht="12.75" customHeight="1" x14ac:dyDescent="0.2">
      <c r="B57" s="200" t="s">
        <v>38</v>
      </c>
      <c r="C57" s="176"/>
      <c r="D57" s="176"/>
      <c r="E57" s="176"/>
      <c r="F57" s="201"/>
      <c r="G57" s="201"/>
      <c r="H57" s="201"/>
      <c r="I57" s="201"/>
      <c r="J57" s="201"/>
      <c r="K57" s="164"/>
      <c r="L57" s="200" t="s">
        <v>38</v>
      </c>
      <c r="M57" s="176"/>
      <c r="N57" s="176"/>
      <c r="O57" s="176"/>
      <c r="P57" s="201"/>
      <c r="Q57" s="201"/>
      <c r="R57" s="201"/>
      <c r="S57" s="201"/>
      <c r="T57" s="201"/>
      <c r="U57" s="200" t="s">
        <v>38</v>
      </c>
      <c r="V57" s="176"/>
      <c r="W57" s="176"/>
      <c r="X57" s="176"/>
      <c r="Y57" s="201"/>
      <c r="Z57" s="201"/>
      <c r="AA57" s="201"/>
      <c r="AB57" s="201"/>
      <c r="AC57" s="201"/>
      <c r="AD57" s="164"/>
      <c r="AE57" s="200" t="s">
        <v>38</v>
      </c>
      <c r="AF57" s="176"/>
      <c r="AG57" s="176"/>
      <c r="AH57" s="176"/>
      <c r="AI57" s="201"/>
      <c r="AJ57" s="201"/>
      <c r="AK57" s="201"/>
      <c r="AL57" s="201"/>
      <c r="AM57" s="201"/>
    </row>
    <row r="58" spans="1:39" ht="12.75" customHeight="1" x14ac:dyDescent="0.2">
      <c r="B58" s="165"/>
      <c r="C58" s="166"/>
      <c r="D58" s="166"/>
      <c r="E58" s="166"/>
      <c r="F58" s="202"/>
      <c r="G58" s="202"/>
      <c r="H58" s="202"/>
      <c r="I58" s="202"/>
      <c r="J58" s="202"/>
      <c r="K58" s="164"/>
      <c r="L58" s="165"/>
      <c r="M58" s="166"/>
      <c r="N58" s="166"/>
      <c r="O58" s="166"/>
      <c r="P58" s="202"/>
      <c r="Q58" s="202"/>
      <c r="R58" s="202"/>
      <c r="S58" s="202"/>
      <c r="T58" s="202"/>
      <c r="U58" s="165"/>
      <c r="V58" s="166"/>
      <c r="W58" s="166"/>
      <c r="X58" s="166"/>
      <c r="Y58" s="202"/>
      <c r="Z58" s="202"/>
      <c r="AA58" s="202"/>
      <c r="AB58" s="202"/>
      <c r="AC58" s="202"/>
      <c r="AD58" s="164"/>
      <c r="AE58" s="165"/>
      <c r="AF58" s="166"/>
      <c r="AG58" s="166"/>
      <c r="AH58" s="166"/>
      <c r="AI58" s="202"/>
      <c r="AJ58" s="202"/>
      <c r="AK58" s="202"/>
      <c r="AL58" s="202"/>
      <c r="AM58" s="202"/>
    </row>
    <row r="59" spans="1:39" ht="26.25" customHeight="1" x14ac:dyDescent="0.2">
      <c r="B59" s="192"/>
      <c r="C59" s="193"/>
      <c r="D59" s="194"/>
      <c r="E59" s="194"/>
      <c r="F59" s="195"/>
      <c r="G59" s="195"/>
      <c r="H59" s="195"/>
      <c r="I59" s="195"/>
      <c r="J59" s="195"/>
      <c r="K59" s="164"/>
      <c r="L59" s="192"/>
      <c r="M59" s="193"/>
      <c r="N59" s="194"/>
      <c r="O59" s="194"/>
      <c r="P59" s="195"/>
      <c r="Q59" s="195"/>
      <c r="R59" s="195"/>
      <c r="S59" s="195"/>
      <c r="T59" s="195"/>
      <c r="U59" s="192" t="s">
        <v>27</v>
      </c>
      <c r="V59" s="193">
        <f>V12</f>
        <v>0</v>
      </c>
      <c r="W59" s="194"/>
      <c r="X59" s="194"/>
      <c r="Y59" s="195"/>
      <c r="Z59" s="195"/>
      <c r="AA59" s="195"/>
      <c r="AB59" s="195"/>
      <c r="AC59" s="195"/>
      <c r="AD59" s="164"/>
      <c r="AE59" s="192" t="s">
        <v>31</v>
      </c>
      <c r="AF59" s="193">
        <f>AF36</f>
        <v>0</v>
      </c>
      <c r="AG59" s="194"/>
      <c r="AH59" s="194"/>
      <c r="AI59" s="195"/>
      <c r="AJ59" s="195"/>
      <c r="AK59" s="195"/>
      <c r="AL59" s="195"/>
      <c r="AM59" s="195"/>
    </row>
    <row r="60" spans="1:39" ht="12.75" customHeight="1" x14ac:dyDescent="0.2">
      <c r="B60" s="196"/>
      <c r="C60" s="197"/>
      <c r="D60" s="176"/>
      <c r="E60" s="198"/>
      <c r="F60" s="203"/>
      <c r="G60" s="203"/>
      <c r="H60" s="203"/>
      <c r="I60" s="203"/>
      <c r="J60" s="203"/>
      <c r="K60" s="164"/>
      <c r="L60" s="196"/>
      <c r="M60" s="197"/>
      <c r="N60" s="176"/>
      <c r="O60" s="198"/>
      <c r="P60" s="203"/>
      <c r="Q60" s="203"/>
      <c r="R60" s="203"/>
      <c r="S60" s="203"/>
      <c r="T60" s="203"/>
      <c r="U60" s="196"/>
      <c r="V60" s="197"/>
      <c r="W60" s="176"/>
      <c r="X60" s="198"/>
      <c r="Y60" s="203"/>
      <c r="Z60" s="203"/>
      <c r="AA60" s="203"/>
      <c r="AB60" s="203"/>
      <c r="AC60" s="203"/>
      <c r="AD60" s="164"/>
      <c r="AE60" s="196"/>
      <c r="AF60" s="197"/>
      <c r="AG60" s="176"/>
      <c r="AH60" s="198"/>
      <c r="AI60" s="203"/>
      <c r="AJ60" s="203"/>
      <c r="AK60" s="203"/>
      <c r="AL60" s="203"/>
      <c r="AM60" s="203"/>
    </row>
    <row r="61" spans="1:39" ht="25.5" customHeight="1" x14ac:dyDescent="0.2">
      <c r="B61" s="204" t="s">
        <v>79</v>
      </c>
      <c r="C61" s="205"/>
      <c r="D61" s="205"/>
      <c r="E61" s="206"/>
      <c r="F61" s="748" t="s">
        <v>80</v>
      </c>
      <c r="G61" s="749" t="s">
        <v>81</v>
      </c>
      <c r="H61" s="749" t="s">
        <v>82</v>
      </c>
      <c r="I61" s="209"/>
      <c r="J61" s="210"/>
      <c r="K61" s="164"/>
      <c r="L61" s="204" t="s">
        <v>79</v>
      </c>
      <c r="M61" s="205"/>
      <c r="N61" s="205"/>
      <c r="O61" s="206"/>
      <c r="P61" s="748" t="s">
        <v>80</v>
      </c>
      <c r="Q61" s="749" t="s">
        <v>81</v>
      </c>
      <c r="R61" s="749" t="s">
        <v>82</v>
      </c>
      <c r="S61" s="209"/>
      <c r="T61" s="210"/>
      <c r="U61" s="204" t="s">
        <v>79</v>
      </c>
      <c r="V61" s="205"/>
      <c r="W61" s="205"/>
      <c r="X61" s="206"/>
      <c r="Y61" s="748" t="s">
        <v>80</v>
      </c>
      <c r="Z61" s="749" t="s">
        <v>81</v>
      </c>
      <c r="AA61" s="749" t="s">
        <v>82</v>
      </c>
      <c r="AB61" s="209"/>
      <c r="AC61" s="210"/>
      <c r="AD61" s="164"/>
      <c r="AE61" s="204" t="s">
        <v>79</v>
      </c>
      <c r="AF61" s="205"/>
      <c r="AG61" s="205"/>
      <c r="AH61" s="206"/>
      <c r="AI61" s="748" t="s">
        <v>80</v>
      </c>
      <c r="AJ61" s="749" t="s">
        <v>81</v>
      </c>
      <c r="AK61" s="749" t="s">
        <v>82</v>
      </c>
      <c r="AL61" s="209"/>
      <c r="AM61" s="210"/>
    </row>
    <row r="62" spans="1:39" ht="12.75" customHeight="1" x14ac:dyDescent="0.2">
      <c r="B62" s="427"/>
      <c r="C62" s="428"/>
      <c r="D62" s="428"/>
      <c r="E62" s="429"/>
      <c r="F62" s="430"/>
      <c r="G62" s="430"/>
      <c r="H62" s="430"/>
      <c r="I62" s="431"/>
      <c r="J62" s="432"/>
      <c r="K62" s="433"/>
      <c r="L62" s="427"/>
      <c r="M62" s="428"/>
      <c r="N62" s="428"/>
      <c r="O62" s="429"/>
      <c r="P62" s="430"/>
      <c r="Q62" s="430"/>
      <c r="R62" s="430"/>
      <c r="S62" s="431"/>
      <c r="T62" s="432"/>
      <c r="U62" s="427" t="str">
        <f>U55</f>
        <v>D</v>
      </c>
      <c r="V62" s="428"/>
      <c r="W62" s="428"/>
      <c r="X62" s="429"/>
      <c r="Y62" s="430"/>
      <c r="Z62" s="430"/>
      <c r="AA62" s="430"/>
      <c r="AB62" s="431"/>
      <c r="AC62" s="432"/>
      <c r="AD62" s="433"/>
      <c r="AE62" s="427" t="str">
        <f>AE55</f>
        <v>B</v>
      </c>
      <c r="AF62" s="428"/>
      <c r="AG62" s="428"/>
      <c r="AH62" s="211"/>
      <c r="AI62" s="212"/>
      <c r="AJ62" s="212"/>
      <c r="AK62" s="212"/>
      <c r="AL62" s="165"/>
      <c r="AM62" s="177"/>
    </row>
    <row r="63" spans="1:39" ht="12.75" customHeight="1" x14ac:dyDescent="0.2">
      <c r="B63" s="434"/>
      <c r="C63" s="435"/>
      <c r="D63" s="435"/>
      <c r="E63" s="436"/>
      <c r="F63" s="437"/>
      <c r="G63" s="437"/>
      <c r="H63" s="437"/>
      <c r="I63" s="431"/>
      <c r="J63" s="432"/>
      <c r="K63" s="433"/>
      <c r="L63" s="434"/>
      <c r="M63" s="435"/>
      <c r="N63" s="435"/>
      <c r="O63" s="436"/>
      <c r="P63" s="437"/>
      <c r="Q63" s="437"/>
      <c r="R63" s="437"/>
      <c r="S63" s="431"/>
      <c r="T63" s="432"/>
      <c r="U63" s="434"/>
      <c r="V63" s="435"/>
      <c r="W63" s="435"/>
      <c r="X63" s="436"/>
      <c r="Y63" s="437"/>
      <c r="Z63" s="437"/>
      <c r="AA63" s="437"/>
      <c r="AB63" s="431"/>
      <c r="AC63" s="432"/>
      <c r="AD63" s="433"/>
      <c r="AE63" s="434"/>
      <c r="AF63" s="435"/>
      <c r="AG63" s="435"/>
      <c r="AH63" s="215"/>
      <c r="AI63" s="216"/>
      <c r="AJ63" s="216"/>
      <c r="AK63" s="216"/>
      <c r="AL63" s="165"/>
      <c r="AM63" s="177"/>
    </row>
    <row r="64" spans="1:39" ht="12.75" customHeight="1" x14ac:dyDescent="0.2">
      <c r="B64" s="438"/>
      <c r="C64" s="439"/>
      <c r="D64" s="439"/>
      <c r="E64" s="440"/>
      <c r="F64" s="430"/>
      <c r="G64" s="430"/>
      <c r="H64" s="430"/>
      <c r="I64" s="431"/>
      <c r="J64" s="432"/>
      <c r="K64" s="433"/>
      <c r="L64" s="438"/>
      <c r="M64" s="439"/>
      <c r="N64" s="439"/>
      <c r="O64" s="440"/>
      <c r="P64" s="430"/>
      <c r="Q64" s="430"/>
      <c r="R64" s="430"/>
      <c r="S64" s="431"/>
      <c r="T64" s="432"/>
      <c r="U64" s="438" t="str">
        <f>U59</f>
        <v>X</v>
      </c>
      <c r="V64" s="439"/>
      <c r="W64" s="439"/>
      <c r="X64" s="440"/>
      <c r="Y64" s="430"/>
      <c r="Z64" s="430"/>
      <c r="AA64" s="430"/>
      <c r="AB64" s="431"/>
      <c r="AC64" s="432"/>
      <c r="AD64" s="433"/>
      <c r="AE64" s="438" t="str">
        <f>AE59</f>
        <v>Z</v>
      </c>
      <c r="AF64" s="439"/>
      <c r="AG64" s="439"/>
      <c r="AH64" s="210"/>
      <c r="AI64" s="212"/>
      <c r="AJ64" s="212"/>
      <c r="AK64" s="212"/>
      <c r="AL64" s="165"/>
      <c r="AM64" s="177"/>
    </row>
    <row r="65" spans="1:39" ht="12.75" customHeight="1" x14ac:dyDescent="0.2">
      <c r="B65" s="213"/>
      <c r="C65" s="214"/>
      <c r="D65" s="214"/>
      <c r="E65" s="215"/>
      <c r="F65" s="216"/>
      <c r="G65" s="216"/>
      <c r="H65" s="216"/>
      <c r="I65" s="219"/>
      <c r="J65" s="183"/>
      <c r="K65" s="164"/>
      <c r="L65" s="213"/>
      <c r="M65" s="214"/>
      <c r="N65" s="214"/>
      <c r="O65" s="215"/>
      <c r="P65" s="216"/>
      <c r="Q65" s="216"/>
      <c r="R65" s="216"/>
      <c r="S65" s="219"/>
      <c r="T65" s="183"/>
      <c r="U65" s="213"/>
      <c r="V65" s="214"/>
      <c r="W65" s="214"/>
      <c r="X65" s="215"/>
      <c r="Y65" s="216"/>
      <c r="Z65" s="216"/>
      <c r="AA65" s="216"/>
      <c r="AB65" s="219"/>
      <c r="AC65" s="183"/>
      <c r="AD65" s="164"/>
      <c r="AE65" s="213"/>
      <c r="AF65" s="214"/>
      <c r="AG65" s="214"/>
      <c r="AH65" s="215"/>
      <c r="AI65" s="216"/>
      <c r="AJ65" s="216"/>
      <c r="AK65" s="216"/>
      <c r="AL65" s="219"/>
      <c r="AM65" s="183"/>
    </row>
    <row r="66" spans="1:39" ht="12.75" customHeight="1" x14ac:dyDescent="0.2">
      <c r="B66" s="220" t="s">
        <v>83</v>
      </c>
      <c r="C66" s="221"/>
      <c r="D66" s="221"/>
      <c r="E66" s="221"/>
      <c r="F66" s="166"/>
      <c r="G66" s="166"/>
      <c r="H66" s="166"/>
      <c r="I66" s="166"/>
      <c r="J66" s="177"/>
      <c r="K66" s="164"/>
      <c r="L66" s="220" t="s">
        <v>83</v>
      </c>
      <c r="M66" s="221"/>
      <c r="N66" s="221"/>
      <c r="O66" s="221"/>
      <c r="P66" s="166"/>
      <c r="Q66" s="166"/>
      <c r="R66" s="166"/>
      <c r="S66" s="166"/>
      <c r="T66" s="177"/>
      <c r="U66" s="220" t="s">
        <v>83</v>
      </c>
      <c r="V66" s="221"/>
      <c r="W66" s="221"/>
      <c r="X66" s="221"/>
      <c r="Y66" s="166"/>
      <c r="Z66" s="166"/>
      <c r="AA66" s="166"/>
      <c r="AB66" s="166"/>
      <c r="AC66" s="177"/>
      <c r="AD66" s="164"/>
      <c r="AE66" s="220" t="s">
        <v>83</v>
      </c>
      <c r="AF66" s="221"/>
      <c r="AG66" s="221"/>
      <c r="AH66" s="221"/>
      <c r="AI66" s="166"/>
      <c r="AJ66" s="166"/>
      <c r="AK66" s="166"/>
      <c r="AL66" s="166"/>
      <c r="AM66" s="177"/>
    </row>
    <row r="67" spans="1:39" ht="12.75" customHeight="1" x14ac:dyDescent="0.2">
      <c r="B67" s="222"/>
      <c r="C67" s="221"/>
      <c r="D67" s="221"/>
      <c r="E67" s="221"/>
      <c r="F67" s="166"/>
      <c r="G67" s="166"/>
      <c r="H67" s="166"/>
      <c r="I67" s="166"/>
      <c r="J67" s="177"/>
      <c r="K67" s="164"/>
      <c r="L67" s="222"/>
      <c r="M67" s="221"/>
      <c r="N67" s="221"/>
      <c r="O67" s="221"/>
      <c r="P67" s="166"/>
      <c r="Q67" s="166"/>
      <c r="R67" s="166"/>
      <c r="S67" s="166"/>
      <c r="T67" s="177"/>
      <c r="U67" s="222"/>
      <c r="V67" s="221"/>
      <c r="W67" s="221"/>
      <c r="X67" s="221"/>
      <c r="Y67" s="166"/>
      <c r="Z67" s="166"/>
      <c r="AA67" s="166"/>
      <c r="AB67" s="166"/>
      <c r="AC67" s="177"/>
      <c r="AD67" s="164"/>
      <c r="AE67" s="222"/>
      <c r="AF67" s="221"/>
      <c r="AG67" s="221"/>
      <c r="AH67" s="221"/>
      <c r="AI67" s="166"/>
      <c r="AJ67" s="166"/>
      <c r="AK67" s="166"/>
      <c r="AL67" s="166"/>
      <c r="AM67" s="177"/>
    </row>
    <row r="68" spans="1:39" ht="12.75" customHeight="1" x14ac:dyDescent="0.2">
      <c r="B68" s="165"/>
      <c r="C68" s="166"/>
      <c r="D68" s="166"/>
      <c r="E68" s="166"/>
      <c r="F68" s="166"/>
      <c r="G68" s="166"/>
      <c r="H68" s="166"/>
      <c r="I68" s="166"/>
      <c r="J68" s="177"/>
      <c r="K68" s="164"/>
      <c r="L68" s="165"/>
      <c r="M68" s="166"/>
      <c r="N68" s="166"/>
      <c r="O68" s="166"/>
      <c r="P68" s="166"/>
      <c r="Q68" s="166"/>
      <c r="R68" s="166"/>
      <c r="S68" s="166"/>
      <c r="T68" s="177"/>
      <c r="U68" s="165"/>
      <c r="V68" s="166"/>
      <c r="W68" s="166"/>
      <c r="X68" s="166"/>
      <c r="Y68" s="166"/>
      <c r="Z68" s="166"/>
      <c r="AA68" s="166"/>
      <c r="AB68" s="166"/>
      <c r="AC68" s="177"/>
      <c r="AD68" s="164"/>
      <c r="AE68" s="165"/>
      <c r="AF68" s="166"/>
      <c r="AG68" s="166"/>
      <c r="AH68" s="166"/>
      <c r="AI68" s="166"/>
      <c r="AJ68" s="166"/>
      <c r="AK68" s="166"/>
      <c r="AL68" s="166"/>
      <c r="AM68" s="177"/>
    </row>
    <row r="69" spans="1:39" ht="12.75" customHeight="1" x14ac:dyDescent="0.2">
      <c r="B69" s="223" t="s">
        <v>84</v>
      </c>
      <c r="C69" s="181"/>
      <c r="D69" s="181"/>
      <c r="E69" s="181"/>
      <c r="F69" s="181"/>
      <c r="G69" s="181"/>
      <c r="H69" s="181"/>
      <c r="I69" s="181"/>
      <c r="J69" s="183"/>
      <c r="K69" s="164"/>
      <c r="L69" s="223" t="s">
        <v>84</v>
      </c>
      <c r="M69" s="181"/>
      <c r="N69" s="181"/>
      <c r="O69" s="181"/>
      <c r="P69" s="181"/>
      <c r="Q69" s="181"/>
      <c r="R69" s="181"/>
      <c r="S69" s="181"/>
      <c r="T69" s="183"/>
      <c r="U69" s="223" t="s">
        <v>84</v>
      </c>
      <c r="V69" s="181"/>
      <c r="W69" s="181"/>
      <c r="X69" s="181"/>
      <c r="Y69" s="181"/>
      <c r="Z69" s="181"/>
      <c r="AA69" s="181"/>
      <c r="AB69" s="181"/>
      <c r="AC69" s="183"/>
      <c r="AD69" s="164"/>
      <c r="AE69" s="223" t="s">
        <v>84</v>
      </c>
      <c r="AF69" s="181"/>
      <c r="AG69" s="181"/>
      <c r="AH69" s="181"/>
      <c r="AI69" s="181"/>
      <c r="AJ69" s="181"/>
      <c r="AK69" s="181"/>
      <c r="AL69" s="181"/>
      <c r="AM69" s="183"/>
    </row>
    <row r="70" spans="1:39" ht="30" customHeight="1" x14ac:dyDescent="0.2">
      <c r="B70" s="164"/>
      <c r="C70" s="166"/>
      <c r="D70" s="166"/>
      <c r="E70" s="166"/>
      <c r="F70" s="166"/>
      <c r="G70" s="166"/>
      <c r="H70" s="166"/>
      <c r="I70" s="166"/>
      <c r="J70" s="166"/>
      <c r="K70" s="164"/>
      <c r="L70" s="164"/>
      <c r="M70" s="166"/>
      <c r="N70" s="166"/>
      <c r="O70" s="166"/>
      <c r="P70" s="166"/>
      <c r="Q70" s="166"/>
      <c r="R70" s="166"/>
      <c r="S70" s="166"/>
      <c r="T70" s="166"/>
    </row>
    <row r="71" spans="1:39" ht="30" customHeight="1" x14ac:dyDescent="0.2">
      <c r="B71" s="164"/>
      <c r="C71" s="166"/>
      <c r="D71" s="166"/>
      <c r="E71" s="166"/>
      <c r="F71" s="166"/>
      <c r="G71" s="166"/>
      <c r="H71" s="166"/>
      <c r="I71" s="166"/>
      <c r="J71" s="166"/>
      <c r="K71" s="164"/>
      <c r="L71" s="164"/>
      <c r="M71" s="166"/>
      <c r="N71" s="166"/>
      <c r="O71" s="166"/>
      <c r="P71" s="166"/>
      <c r="Q71" s="166"/>
      <c r="R71" s="166"/>
      <c r="S71" s="166"/>
      <c r="T71" s="166"/>
    </row>
    <row r="72" spans="1:39" s="746" customFormat="1" ht="26.25" customHeight="1" x14ac:dyDescent="0.25">
      <c r="A72" s="741"/>
      <c r="B72" s="742" t="str">
        <f>$B$1</f>
        <v>CHAMPIONNAT DE FRANCE PAR ÉQUIPES</v>
      </c>
      <c r="C72" s="743"/>
      <c r="D72" s="744"/>
      <c r="E72" s="744"/>
      <c r="F72" s="744"/>
      <c r="G72" s="744"/>
      <c r="H72" s="744"/>
      <c r="I72" s="744"/>
      <c r="J72" s="745"/>
      <c r="L72" s="742" t="str">
        <f>$B$1</f>
        <v>CHAMPIONNAT DE FRANCE PAR ÉQUIPES</v>
      </c>
      <c r="M72" s="743"/>
      <c r="N72" s="744"/>
      <c r="O72" s="744"/>
      <c r="P72" s="744"/>
      <c r="Q72" s="744"/>
      <c r="R72" s="744"/>
      <c r="S72" s="744"/>
      <c r="T72" s="745"/>
      <c r="U72" s="747"/>
      <c r="V72" s="747"/>
      <c r="W72" s="747"/>
      <c r="X72" s="747"/>
      <c r="Y72" s="747"/>
      <c r="Z72" s="747"/>
      <c r="AA72" s="747"/>
      <c r="AB72" s="747"/>
      <c r="AC72" s="747"/>
      <c r="AD72" s="747"/>
      <c r="AE72" s="747"/>
      <c r="AF72" s="747"/>
      <c r="AG72" s="747"/>
      <c r="AH72" s="747"/>
      <c r="AI72" s="747"/>
      <c r="AJ72" s="747"/>
      <c r="AK72" s="747"/>
      <c r="AL72" s="747"/>
      <c r="AM72" s="747"/>
    </row>
    <row r="73" spans="1:39" s="763" customFormat="1" ht="12.75" customHeight="1" x14ac:dyDescent="0.2">
      <c r="A73" s="754"/>
      <c r="B73" s="755" t="str">
        <f>$B$2</f>
        <v>Division et poule:</v>
      </c>
      <c r="C73" s="756"/>
      <c r="D73" s="756"/>
      <c r="E73" s="756"/>
      <c r="F73" s="757"/>
      <c r="G73" s="762" t="str">
        <f>$G$2</f>
        <v>Date :</v>
      </c>
      <c r="H73" s="764">
        <f>H49</f>
        <v>0</v>
      </c>
      <c r="I73" s="764"/>
      <c r="J73" s="765"/>
      <c r="K73" s="761"/>
      <c r="L73" s="755" t="str">
        <f>$B$2</f>
        <v>Division et poule:</v>
      </c>
      <c r="M73" s="756"/>
      <c r="N73" s="756"/>
      <c r="O73" s="756"/>
      <c r="P73" s="757"/>
      <c r="Q73" s="758" t="str">
        <f>$G$2</f>
        <v>Date :</v>
      </c>
      <c r="R73" s="759">
        <f>H73</f>
        <v>0</v>
      </c>
      <c r="S73" s="759"/>
      <c r="T73" s="760"/>
      <c r="U73" s="761"/>
      <c r="V73" s="761"/>
      <c r="W73" s="761"/>
      <c r="X73" s="761"/>
      <c r="Y73" s="761"/>
      <c r="Z73" s="761"/>
      <c r="AA73" s="761"/>
      <c r="AB73" s="761"/>
      <c r="AC73" s="761"/>
      <c r="AD73" s="761"/>
      <c r="AE73" s="761"/>
      <c r="AF73" s="761"/>
      <c r="AG73" s="761"/>
      <c r="AH73" s="761"/>
      <c r="AI73" s="761"/>
      <c r="AJ73" s="761"/>
      <c r="AK73" s="761"/>
      <c r="AL73" s="761"/>
      <c r="AM73" s="761"/>
    </row>
    <row r="74" spans="1:39" ht="25.5" customHeight="1" x14ac:dyDescent="0.2">
      <c r="A74" s="766"/>
      <c r="B74" s="165" t="str">
        <f>$B$3</f>
        <v>Rencontre :</v>
      </c>
      <c r="C74" s="166"/>
      <c r="D74" s="767">
        <f>D50</f>
        <v>0</v>
      </c>
      <c r="E74" s="176"/>
      <c r="F74" s="221" t="str">
        <f>F50</f>
        <v>-</v>
      </c>
      <c r="G74" s="166">
        <f>G50</f>
        <v>0</v>
      </c>
      <c r="H74" s="166"/>
      <c r="I74" s="166"/>
      <c r="J74" s="177"/>
      <c r="K74" s="164"/>
      <c r="L74" s="165" t="str">
        <f>$B$3</f>
        <v>Rencontre :</v>
      </c>
      <c r="M74" s="166"/>
      <c r="N74" s="767">
        <f>D74</f>
        <v>0</v>
      </c>
      <c r="O74" s="176"/>
      <c r="P74" s="221" t="str">
        <f>F74</f>
        <v>-</v>
      </c>
      <c r="Q74" s="166">
        <f>G74</f>
        <v>0</v>
      </c>
      <c r="R74" s="166"/>
      <c r="S74" s="166"/>
      <c r="T74" s="177"/>
    </row>
    <row r="75" spans="1:39" ht="15" customHeight="1" x14ac:dyDescent="0.2">
      <c r="B75" s="178"/>
      <c r="C75" s="179"/>
      <c r="D75" s="180" t="s">
        <v>93</v>
      </c>
      <c r="E75" s="181"/>
      <c r="F75" s="182"/>
      <c r="G75" s="182"/>
      <c r="H75" s="182"/>
      <c r="I75" s="181" t="str">
        <f>$I$4</f>
        <v>Table N°</v>
      </c>
      <c r="J75" s="183"/>
      <c r="K75" s="164"/>
      <c r="L75" s="178"/>
      <c r="M75" s="179"/>
      <c r="N75" s="180" t="s">
        <v>94</v>
      </c>
      <c r="O75" s="181"/>
      <c r="P75" s="182"/>
      <c r="Q75" s="182"/>
      <c r="R75" s="182"/>
      <c r="S75" s="181" t="str">
        <f>$I$4</f>
        <v>Table N°</v>
      </c>
      <c r="T75" s="183"/>
    </row>
    <row r="76" spans="1:39" ht="24.75" customHeight="1" x14ac:dyDescent="0.2">
      <c r="B76" s="173" t="s">
        <v>75</v>
      </c>
      <c r="C76" s="166"/>
      <c r="D76" s="166">
        <f>AF59</f>
        <v>0</v>
      </c>
      <c r="E76" s="166"/>
      <c r="F76" s="166"/>
      <c r="G76" s="166"/>
      <c r="H76" s="166"/>
      <c r="I76" s="166"/>
      <c r="J76" s="177"/>
      <c r="K76" s="164"/>
      <c r="L76" s="173" t="s">
        <v>75</v>
      </c>
      <c r="M76" s="166"/>
      <c r="N76" s="166">
        <f>AF55</f>
        <v>0</v>
      </c>
      <c r="O76" s="166"/>
      <c r="P76" s="166"/>
      <c r="Q76" s="166"/>
      <c r="R76" s="166"/>
      <c r="S76" s="166"/>
      <c r="T76" s="177"/>
    </row>
    <row r="77" spans="1:39" ht="25.5" customHeight="1" x14ac:dyDescent="0.2">
      <c r="B77" s="184" t="s">
        <v>76</v>
      </c>
      <c r="C77" s="185"/>
      <c r="D77" s="166"/>
      <c r="E77" s="166"/>
      <c r="F77" s="186" t="s">
        <v>77</v>
      </c>
      <c r="G77" s="186"/>
      <c r="H77" s="186"/>
      <c r="I77" s="186"/>
      <c r="J77" s="186"/>
      <c r="K77" s="164"/>
      <c r="L77" s="184" t="s">
        <v>76</v>
      </c>
      <c r="M77" s="185"/>
      <c r="N77" s="166"/>
      <c r="O77" s="166"/>
      <c r="P77" s="186" t="s">
        <v>77</v>
      </c>
      <c r="Q77" s="186"/>
      <c r="R77" s="186"/>
      <c r="S77" s="186"/>
      <c r="T77" s="186"/>
    </row>
    <row r="78" spans="1:39" s="191" customFormat="1" ht="20.25" customHeight="1" x14ac:dyDescent="0.2">
      <c r="A78" s="421"/>
      <c r="B78" s="187" t="s">
        <v>78</v>
      </c>
      <c r="C78" s="188"/>
      <c r="D78" s="188"/>
      <c r="E78" s="188"/>
      <c r="F78" s="189">
        <v>1</v>
      </c>
      <c r="G78" s="189">
        <v>2</v>
      </c>
      <c r="H78" s="189">
        <v>3</v>
      </c>
      <c r="I78" s="189">
        <v>4</v>
      </c>
      <c r="J78" s="189">
        <v>5</v>
      </c>
      <c r="K78" s="190"/>
      <c r="L78" s="187" t="s">
        <v>78</v>
      </c>
      <c r="M78" s="188"/>
      <c r="N78" s="188"/>
      <c r="O78" s="188"/>
      <c r="P78" s="189">
        <v>1</v>
      </c>
      <c r="Q78" s="189">
        <v>2</v>
      </c>
      <c r="R78" s="189">
        <v>3</v>
      </c>
      <c r="S78" s="189">
        <v>4</v>
      </c>
      <c r="T78" s="189">
        <v>5</v>
      </c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</row>
    <row r="79" spans="1:39" ht="25.5" customHeight="1" x14ac:dyDescent="0.2">
      <c r="B79" s="192" t="s">
        <v>26</v>
      </c>
      <c r="C79" s="193">
        <f>C8</f>
        <v>0</v>
      </c>
      <c r="D79" s="194"/>
      <c r="E79" s="194"/>
      <c r="F79" s="195"/>
      <c r="G79" s="195"/>
      <c r="H79" s="195"/>
      <c r="I79" s="195"/>
      <c r="J79" s="195"/>
      <c r="K79" s="164"/>
      <c r="L79" s="192" t="s">
        <v>30</v>
      </c>
      <c r="M79" s="193">
        <f>C32</f>
        <v>0</v>
      </c>
      <c r="N79" s="194"/>
      <c r="O79" s="194"/>
      <c r="P79" s="195"/>
      <c r="Q79" s="195"/>
      <c r="R79" s="195"/>
      <c r="S79" s="195"/>
      <c r="T79" s="195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</row>
    <row r="80" spans="1:39" ht="12.75" customHeight="1" x14ac:dyDescent="0.2">
      <c r="B80" s="196"/>
      <c r="C80" s="197"/>
      <c r="D80" s="176"/>
      <c r="E80" s="198"/>
      <c r="F80" s="199"/>
      <c r="G80" s="199"/>
      <c r="H80" s="199"/>
      <c r="I80" s="199"/>
      <c r="J80" s="199"/>
      <c r="K80" s="164"/>
      <c r="L80" s="196"/>
      <c r="M80" s="197"/>
      <c r="N80" s="176"/>
      <c r="O80" s="198"/>
      <c r="P80" s="199"/>
      <c r="Q80" s="199"/>
      <c r="R80" s="199"/>
      <c r="S80" s="199"/>
      <c r="T80" s="199"/>
    </row>
    <row r="81" spans="1:39" ht="12.75" customHeight="1" x14ac:dyDescent="0.2">
      <c r="B81" s="200" t="s">
        <v>38</v>
      </c>
      <c r="C81" s="176"/>
      <c r="D81" s="176"/>
      <c r="E81" s="176"/>
      <c r="F81" s="201"/>
      <c r="G81" s="201"/>
      <c r="H81" s="201"/>
      <c r="I81" s="201"/>
      <c r="J81" s="201"/>
      <c r="K81" s="164"/>
      <c r="L81" s="200" t="s">
        <v>38</v>
      </c>
      <c r="M81" s="176"/>
      <c r="N81" s="176"/>
      <c r="O81" s="176"/>
      <c r="P81" s="201"/>
      <c r="Q81" s="201"/>
      <c r="R81" s="201"/>
      <c r="S81" s="201"/>
      <c r="T81" s="201"/>
    </row>
    <row r="82" spans="1:39" ht="12.75" customHeight="1" x14ac:dyDescent="0.2">
      <c r="B82" s="165"/>
      <c r="C82" s="166"/>
      <c r="D82" s="166"/>
      <c r="E82" s="166"/>
      <c r="F82" s="202"/>
      <c r="G82" s="202"/>
      <c r="H82" s="202"/>
      <c r="I82" s="202"/>
      <c r="J82" s="202"/>
      <c r="K82" s="164"/>
      <c r="L82" s="165"/>
      <c r="M82" s="166"/>
      <c r="N82" s="166"/>
      <c r="O82" s="166"/>
      <c r="P82" s="202"/>
      <c r="Q82" s="202"/>
      <c r="R82" s="202"/>
      <c r="S82" s="202"/>
      <c r="T82" s="202"/>
    </row>
    <row r="83" spans="1:39" ht="26.25" customHeight="1" x14ac:dyDescent="0.2">
      <c r="B83" s="192" t="s">
        <v>29</v>
      </c>
      <c r="C83" s="193">
        <f>C36</f>
        <v>0</v>
      </c>
      <c r="D83" s="194"/>
      <c r="E83" s="194"/>
      <c r="F83" s="195"/>
      <c r="G83" s="195"/>
      <c r="H83" s="195"/>
      <c r="I83" s="195"/>
      <c r="J83" s="195"/>
      <c r="K83" s="164"/>
      <c r="L83" s="192" t="s">
        <v>61</v>
      </c>
      <c r="M83" s="193">
        <f>C12</f>
        <v>0</v>
      </c>
      <c r="N83" s="194"/>
      <c r="O83" s="194"/>
      <c r="P83" s="195"/>
      <c r="Q83" s="195"/>
      <c r="R83" s="195"/>
      <c r="S83" s="195"/>
      <c r="T83" s="195"/>
    </row>
    <row r="84" spans="1:39" ht="12.75" customHeight="1" x14ac:dyDescent="0.2">
      <c r="B84" s="196"/>
      <c r="C84" s="197"/>
      <c r="D84" s="176"/>
      <c r="E84" s="198"/>
      <c r="F84" s="203"/>
      <c r="G84" s="203"/>
      <c r="H84" s="203"/>
      <c r="I84" s="203"/>
      <c r="J84" s="203"/>
      <c r="K84" s="164"/>
      <c r="L84" s="196"/>
      <c r="M84" s="197"/>
      <c r="N84" s="176"/>
      <c r="O84" s="198"/>
      <c r="P84" s="203"/>
      <c r="Q84" s="203"/>
      <c r="R84" s="203"/>
      <c r="S84" s="203"/>
      <c r="T84" s="203"/>
    </row>
    <row r="85" spans="1:39" ht="25.5" customHeight="1" x14ac:dyDescent="0.2">
      <c r="B85" s="204" t="s">
        <v>79</v>
      </c>
      <c r="C85" s="205"/>
      <c r="D85" s="205"/>
      <c r="E85" s="206"/>
      <c r="F85" s="748" t="s">
        <v>80</v>
      </c>
      <c r="G85" s="749" t="s">
        <v>81</v>
      </c>
      <c r="H85" s="749" t="s">
        <v>82</v>
      </c>
      <c r="I85" s="209"/>
      <c r="J85" s="210"/>
      <c r="K85" s="164"/>
      <c r="L85" s="204" t="s">
        <v>79</v>
      </c>
      <c r="M85" s="205"/>
      <c r="N85" s="205"/>
      <c r="O85" s="206"/>
      <c r="P85" s="748" t="s">
        <v>80</v>
      </c>
      <c r="Q85" s="749" t="s">
        <v>81</v>
      </c>
      <c r="R85" s="749" t="s">
        <v>82</v>
      </c>
      <c r="S85" s="209"/>
      <c r="T85" s="210"/>
    </row>
    <row r="86" spans="1:39" ht="12.75" customHeight="1" x14ac:dyDescent="0.2">
      <c r="B86" s="427" t="str">
        <f>B79</f>
        <v>A</v>
      </c>
      <c r="C86" s="428"/>
      <c r="D86" s="428"/>
      <c r="E86" s="429"/>
      <c r="F86" s="430"/>
      <c r="G86" s="430"/>
      <c r="H86" s="430"/>
      <c r="I86" s="431"/>
      <c r="J86" s="432"/>
      <c r="K86" s="433"/>
      <c r="L86" s="427" t="str">
        <f>L79</f>
        <v>C</v>
      </c>
      <c r="M86" s="428"/>
      <c r="N86" s="428"/>
      <c r="O86" s="211"/>
      <c r="P86" s="212"/>
      <c r="Q86" s="212"/>
      <c r="R86" s="212"/>
      <c r="S86" s="165"/>
      <c r="T86" s="177"/>
    </row>
    <row r="87" spans="1:39" ht="12.75" customHeight="1" x14ac:dyDescent="0.2">
      <c r="B87" s="434"/>
      <c r="C87" s="435"/>
      <c r="D87" s="435"/>
      <c r="E87" s="436"/>
      <c r="F87" s="437"/>
      <c r="G87" s="437"/>
      <c r="H87" s="437"/>
      <c r="I87" s="431"/>
      <c r="J87" s="432"/>
      <c r="K87" s="433"/>
      <c r="L87" s="434"/>
      <c r="M87" s="435"/>
      <c r="N87" s="435"/>
      <c r="O87" s="215"/>
      <c r="P87" s="216"/>
      <c r="Q87" s="216"/>
      <c r="R87" s="216"/>
      <c r="S87" s="165"/>
      <c r="T87" s="177"/>
    </row>
    <row r="88" spans="1:39" ht="12.75" customHeight="1" x14ac:dyDescent="0.2">
      <c r="B88" s="438" t="str">
        <f>B83</f>
        <v>Y</v>
      </c>
      <c r="C88" s="439"/>
      <c r="D88" s="439"/>
      <c r="E88" s="440"/>
      <c r="F88" s="430"/>
      <c r="G88" s="430"/>
      <c r="H88" s="430"/>
      <c r="I88" s="431"/>
      <c r="J88" s="432"/>
      <c r="K88" s="433"/>
      <c r="L88" s="438" t="str">
        <f>L83</f>
        <v>W</v>
      </c>
      <c r="M88" s="439"/>
      <c r="N88" s="439"/>
      <c r="O88" s="210"/>
      <c r="P88" s="212"/>
      <c r="Q88" s="212"/>
      <c r="R88" s="212"/>
      <c r="S88" s="165"/>
      <c r="T88" s="177"/>
    </row>
    <row r="89" spans="1:39" ht="12.75" customHeight="1" x14ac:dyDescent="0.2">
      <c r="B89" s="213"/>
      <c r="C89" s="214"/>
      <c r="D89" s="214"/>
      <c r="E89" s="215"/>
      <c r="F89" s="216"/>
      <c r="G89" s="216"/>
      <c r="H89" s="216"/>
      <c r="I89" s="219"/>
      <c r="J89" s="183"/>
      <c r="K89" s="164"/>
      <c r="L89" s="213"/>
      <c r="M89" s="214"/>
      <c r="N89" s="214"/>
      <c r="O89" s="215"/>
      <c r="P89" s="216"/>
      <c r="Q89" s="216"/>
      <c r="R89" s="216"/>
      <c r="S89" s="219"/>
      <c r="T89" s="183"/>
    </row>
    <row r="90" spans="1:39" ht="12.75" customHeight="1" x14ac:dyDescent="0.2">
      <c r="B90" s="220" t="s">
        <v>83</v>
      </c>
      <c r="C90" s="221"/>
      <c r="D90" s="221"/>
      <c r="E90" s="221"/>
      <c r="F90" s="166"/>
      <c r="G90" s="166"/>
      <c r="H90" s="166"/>
      <c r="I90" s="166"/>
      <c r="J90" s="177"/>
      <c r="K90" s="164"/>
      <c r="L90" s="220" t="s">
        <v>83</v>
      </c>
      <c r="M90" s="221"/>
      <c r="N90" s="221"/>
      <c r="O90" s="221"/>
      <c r="P90" s="166"/>
      <c r="Q90" s="166"/>
      <c r="R90" s="166"/>
      <c r="S90" s="166"/>
      <c r="T90" s="177"/>
    </row>
    <row r="91" spans="1:39" ht="12.75" customHeight="1" x14ac:dyDescent="0.2">
      <c r="B91" s="222"/>
      <c r="C91" s="221"/>
      <c r="D91" s="221"/>
      <c r="E91" s="221"/>
      <c r="F91" s="166"/>
      <c r="G91" s="166"/>
      <c r="H91" s="166"/>
      <c r="I91" s="166"/>
      <c r="J91" s="177"/>
      <c r="K91" s="164"/>
      <c r="L91" s="222"/>
      <c r="M91" s="221"/>
      <c r="N91" s="221"/>
      <c r="O91" s="221"/>
      <c r="P91" s="166"/>
      <c r="Q91" s="166"/>
      <c r="R91" s="166"/>
      <c r="S91" s="166"/>
      <c r="T91" s="177"/>
    </row>
    <row r="92" spans="1:39" ht="12.75" customHeight="1" x14ac:dyDescent="0.2">
      <c r="B92" s="165"/>
      <c r="C92" s="166"/>
      <c r="D92" s="166"/>
      <c r="E92" s="166"/>
      <c r="F92" s="166"/>
      <c r="G92" s="166"/>
      <c r="H92" s="166"/>
      <c r="I92" s="166"/>
      <c r="J92" s="177"/>
      <c r="K92" s="164"/>
      <c r="L92" s="165"/>
      <c r="M92" s="166"/>
      <c r="N92" s="166"/>
      <c r="O92" s="166"/>
      <c r="P92" s="166"/>
      <c r="Q92" s="166"/>
      <c r="R92" s="166"/>
      <c r="S92" s="166"/>
      <c r="T92" s="177"/>
    </row>
    <row r="93" spans="1:39" ht="12.75" customHeight="1" x14ac:dyDescent="0.2">
      <c r="B93" s="223" t="s">
        <v>84</v>
      </c>
      <c r="C93" s="181"/>
      <c r="D93" s="181"/>
      <c r="E93" s="181"/>
      <c r="F93" s="181"/>
      <c r="G93" s="181"/>
      <c r="H93" s="181"/>
      <c r="I93" s="181"/>
      <c r="J93" s="183"/>
      <c r="K93" s="164"/>
      <c r="L93" s="223" t="s">
        <v>84</v>
      </c>
      <c r="M93" s="181"/>
      <c r="N93" s="181"/>
      <c r="O93" s="181"/>
      <c r="P93" s="181"/>
      <c r="Q93" s="181"/>
      <c r="R93" s="181"/>
      <c r="S93" s="181"/>
      <c r="T93" s="183"/>
    </row>
    <row r="95" spans="1:39" s="229" customFormat="1" ht="26.25" customHeight="1" x14ac:dyDescent="0.2">
      <c r="A95" s="421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46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72"/>
    </row>
    <row r="96" spans="1:39" ht="12.75" customHeight="1" x14ac:dyDescent="0.2">
      <c r="U96" s="146"/>
    </row>
    <row r="97" spans="1:39" s="230" customFormat="1" ht="25.5" customHeight="1" x14ac:dyDescent="0.25">
      <c r="A97" s="424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46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</row>
    <row r="98" spans="1:39" ht="15" customHeight="1" x14ac:dyDescent="0.2">
      <c r="U98" s="146"/>
    </row>
    <row r="99" spans="1:39" ht="24.75" customHeight="1" x14ac:dyDescent="0.2">
      <c r="U99" s="146"/>
    </row>
    <row r="100" spans="1:39" ht="25.5" customHeight="1" x14ac:dyDescent="0.2">
      <c r="U100" s="146"/>
    </row>
    <row r="101" spans="1:39" s="191" customFormat="1" ht="20.25" customHeight="1" x14ac:dyDescent="0.2">
      <c r="A101" s="42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46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72"/>
    </row>
    <row r="102" spans="1:39" ht="25.5" customHeight="1" x14ac:dyDescent="0.2">
      <c r="U102" s="146"/>
    </row>
    <row r="103" spans="1:39" ht="12.75" customHeight="1" x14ac:dyDescent="0.2">
      <c r="U103" s="146"/>
    </row>
    <row r="104" spans="1:39" ht="12.75" customHeight="1" x14ac:dyDescent="0.2"/>
    <row r="105" spans="1:39" ht="12.75" customHeight="1" x14ac:dyDescent="0.2"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</row>
    <row r="106" spans="1:39" ht="26.25" customHeight="1" x14ac:dyDescent="0.2"/>
    <row r="107" spans="1:39" ht="12.75" customHeight="1" x14ac:dyDescent="0.2"/>
    <row r="108" spans="1:39" ht="25.5" customHeight="1" x14ac:dyDescent="0.2"/>
    <row r="109" spans="1:39" ht="12.75" customHeight="1" x14ac:dyDescent="0.2"/>
    <row r="110" spans="1:39" ht="12.75" customHeight="1" x14ac:dyDescent="0.2"/>
    <row r="111" spans="1:39" ht="12.75" customHeight="1" x14ac:dyDescent="0.2"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</row>
    <row r="112" spans="1:39" ht="12.75" customHeight="1" x14ac:dyDescent="0.2"/>
    <row r="113" spans="1:39" ht="12.75" customHeight="1" x14ac:dyDescent="0.2"/>
    <row r="114" spans="1:39" ht="12.75" customHeight="1" x14ac:dyDescent="0.2"/>
    <row r="115" spans="1:39" ht="12.75" customHeight="1" x14ac:dyDescent="0.2"/>
    <row r="116" spans="1:39" ht="12.75" customHeight="1" x14ac:dyDescent="0.2"/>
    <row r="119" spans="1:39" s="229" customFormat="1" ht="26.25" customHeight="1" x14ac:dyDescent="0.2">
      <c r="A119" s="421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</row>
    <row r="120" spans="1:39" ht="12.75" customHeight="1" x14ac:dyDescent="0.2"/>
    <row r="121" spans="1:39" ht="25.5" customHeight="1" x14ac:dyDescent="0.2"/>
    <row r="122" spans="1:39" ht="15" customHeight="1" x14ac:dyDescent="0.2"/>
    <row r="123" spans="1:39" ht="24.75" customHeight="1" x14ac:dyDescent="0.2"/>
    <row r="124" spans="1:39" ht="25.5" customHeight="1" x14ac:dyDescent="0.2"/>
    <row r="125" spans="1:39" s="191" customFormat="1" ht="20.25" customHeight="1" x14ac:dyDescent="0.2">
      <c r="A125" s="421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172"/>
      <c r="AJ125" s="172"/>
      <c r="AK125" s="172"/>
      <c r="AL125" s="172"/>
      <c r="AM125" s="172"/>
    </row>
    <row r="126" spans="1:39" ht="25.5" customHeight="1" x14ac:dyDescent="0.2"/>
    <row r="127" spans="1:39" ht="12.75" customHeight="1" x14ac:dyDescent="0.2"/>
    <row r="128" spans="1:39" ht="12.75" customHeight="1" x14ac:dyDescent="0.2"/>
    <row r="129" ht="12.75" customHeight="1" x14ac:dyDescent="0.2"/>
    <row r="130" ht="26.25" customHeight="1" x14ac:dyDescent="0.2"/>
    <row r="131" ht="12.75" customHeight="1" x14ac:dyDescent="0.2"/>
    <row r="132" ht="25.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</sheetData>
  <sheetProtection sheet="1" objects="1" scenarios="1" selectLockedCells="1"/>
  <mergeCells count="15">
    <mergeCell ref="H26:J26"/>
    <mergeCell ref="H49:J49"/>
    <mergeCell ref="H73:J73"/>
    <mergeCell ref="R73:T73"/>
    <mergeCell ref="R26:T26"/>
    <mergeCell ref="AA26:AC26"/>
    <mergeCell ref="AK26:AM26"/>
    <mergeCell ref="R49:T49"/>
    <mergeCell ref="AA49:AC49"/>
    <mergeCell ref="AK49:AM49"/>
    <mergeCell ref="A1:A24"/>
    <mergeCell ref="H2:J2"/>
    <mergeCell ref="R2:T2"/>
    <mergeCell ref="AA2:AC2"/>
    <mergeCell ref="AK2:AM2"/>
  </mergeCells>
  <hyperlinks>
    <hyperlink ref="A1:A24" location="Acceuil!A1" display="RETOUR PAGE ACCUEIL"/>
    <hyperlink ref="A38" location="Acceuil!A1" display="RETOUR PAGE ACCUEIL"/>
    <hyperlink ref="A61" location="Acceuil!A1" display="RETOUR PAGE ACCUEIL"/>
    <hyperlink ref="A85" location="Acceuil!A1" display="RETOUR PAGE ACCUEIL"/>
  </hyperlinks>
  <printOptions horizontalCentered="1"/>
  <pageMargins left="0.11811023622047245" right="0.11811023622047245" top="0.35433070866141736" bottom="0.35433070866141736" header="0.31496062992125984" footer="0.31496062992125984"/>
  <pageSetup paperSize="9" orientation="portrait" horizontalDpi="4294967294" r:id="rId1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showZeros="0" topLeftCell="A3" workbookViewId="0">
      <selection activeCell="B29" sqref="B29"/>
    </sheetView>
  </sheetViews>
  <sheetFormatPr baseColWidth="10" defaultRowHeight="15.75" x14ac:dyDescent="0.2"/>
  <cols>
    <col min="1" max="1" width="16.1640625" style="421" customWidth="1"/>
    <col min="2" max="9" width="9.83203125" style="96" customWidth="1"/>
    <col min="10" max="11" width="9.83203125" style="109" customWidth="1"/>
    <col min="12" max="24" width="9.83203125" style="96" customWidth="1"/>
    <col min="25" max="16384" width="12" style="146"/>
  </cols>
  <sheetData>
    <row r="1" spans="1:24" s="298" customFormat="1" ht="15.75" customHeight="1" x14ac:dyDescent="0.15">
      <c r="A1" s="446" t="s">
        <v>271</v>
      </c>
      <c r="B1" s="264"/>
      <c r="C1" s="264"/>
      <c r="D1" s="264"/>
      <c r="E1" s="264"/>
      <c r="F1" s="264"/>
      <c r="G1" s="264"/>
      <c r="H1" s="264"/>
      <c r="I1" s="264"/>
      <c r="J1" s="265"/>
      <c r="K1" s="265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4" s="298" customFormat="1" ht="20.25" x14ac:dyDescent="0.15">
      <c r="A2" s="447"/>
      <c r="B2" s="531" t="s">
        <v>0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</row>
    <row r="3" spans="1:24" s="298" customFormat="1" ht="18.75" x14ac:dyDescent="0.15">
      <c r="A3" s="447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</row>
    <row r="4" spans="1:24" s="298" customFormat="1" ht="20.25" x14ac:dyDescent="0.15">
      <c r="A4" s="447"/>
      <c r="B4" s="531" t="s">
        <v>226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</row>
    <row r="5" spans="1:24" s="298" customFormat="1" ht="12.75" x14ac:dyDescent="0.15">
      <c r="A5" s="447"/>
      <c r="B5" s="266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544" t="s">
        <v>2</v>
      </c>
      <c r="W5" s="544"/>
      <c r="X5" s="544"/>
    </row>
    <row r="6" spans="1:24" s="298" customFormat="1" ht="18.75" customHeight="1" x14ac:dyDescent="0.15">
      <c r="A6" s="447"/>
      <c r="B6" s="540" t="s">
        <v>3</v>
      </c>
      <c r="C6" s="541"/>
      <c r="D6" s="541"/>
      <c r="E6" s="541"/>
      <c r="F6" s="541"/>
      <c r="G6" s="541"/>
      <c r="H6" s="541"/>
      <c r="I6" s="541"/>
      <c r="J6" s="541"/>
      <c r="K6" s="541"/>
      <c r="L6" s="542"/>
      <c r="M6" s="264"/>
      <c r="N6" s="111" t="s">
        <v>4</v>
      </c>
      <c r="O6" s="267"/>
      <c r="P6" s="536"/>
      <c r="Q6" s="536"/>
      <c r="R6" s="536"/>
      <c r="S6" s="537"/>
      <c r="T6" s="533" t="s">
        <v>232</v>
      </c>
      <c r="U6" s="534"/>
      <c r="V6" s="534"/>
      <c r="W6" s="534"/>
      <c r="X6" s="535"/>
    </row>
    <row r="7" spans="1:24" s="298" customFormat="1" ht="18.75" customHeight="1" x14ac:dyDescent="0.15">
      <c r="A7" s="447"/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94"/>
      <c r="M7" s="264"/>
      <c r="N7" s="261" t="s">
        <v>6</v>
      </c>
      <c r="O7" s="536"/>
      <c r="P7" s="537"/>
      <c r="Q7" s="262" t="s">
        <v>7</v>
      </c>
      <c r="R7" s="526"/>
      <c r="S7" s="527"/>
      <c r="T7" s="627"/>
      <c r="U7" s="628"/>
      <c r="V7" s="628"/>
      <c r="W7" s="628"/>
      <c r="X7" s="629"/>
    </row>
    <row r="8" spans="1:24" s="298" customFormat="1" ht="15" customHeight="1" x14ac:dyDescent="0.15">
      <c r="A8" s="447"/>
      <c r="B8" s="584"/>
      <c r="C8" s="584"/>
      <c r="D8" s="584"/>
      <c r="E8" s="584"/>
      <c r="F8" s="584"/>
      <c r="G8" s="584"/>
      <c r="H8" s="585"/>
      <c r="I8" s="585"/>
      <c r="J8" s="585"/>
      <c r="K8" s="585"/>
      <c r="L8" s="586"/>
      <c r="M8" s="264"/>
      <c r="N8" s="626" t="s">
        <v>227</v>
      </c>
      <c r="O8" s="626"/>
      <c r="P8" s="626" t="s">
        <v>228</v>
      </c>
      <c r="Q8" s="626"/>
      <c r="R8" s="626" t="s">
        <v>229</v>
      </c>
      <c r="S8" s="626"/>
      <c r="T8" s="626" t="s">
        <v>230</v>
      </c>
      <c r="U8" s="626"/>
      <c r="V8" s="626" t="s">
        <v>231</v>
      </c>
      <c r="W8" s="626"/>
      <c r="X8" s="263"/>
    </row>
    <row r="9" spans="1:24" s="298" customFormat="1" ht="15.75" customHeight="1" x14ac:dyDescent="0.15">
      <c r="A9" s="447"/>
      <c r="B9" s="592"/>
      <c r="C9" s="592"/>
      <c r="D9" s="592"/>
      <c r="E9" s="592"/>
      <c r="F9" s="592"/>
      <c r="G9" s="593"/>
      <c r="H9" s="590" t="s">
        <v>15</v>
      </c>
      <c r="I9" s="591"/>
      <c r="J9" s="591"/>
      <c r="K9" s="526"/>
      <c r="L9" s="527"/>
      <c r="M9" s="264"/>
      <c r="N9" s="634" t="s">
        <v>16</v>
      </c>
      <c r="O9" s="635"/>
      <c r="P9" s="636"/>
      <c r="Q9" s="634" t="s">
        <v>17</v>
      </c>
      <c r="R9" s="635"/>
      <c r="S9" s="636"/>
      <c r="T9" s="116"/>
      <c r="U9" s="116"/>
      <c r="V9" s="116"/>
      <c r="W9" s="116"/>
      <c r="X9" s="116"/>
    </row>
    <row r="10" spans="1:24" s="298" customFormat="1" ht="12.75" x14ac:dyDescent="0.15">
      <c r="A10" s="447"/>
      <c r="B10" s="268"/>
      <c r="C10" s="268"/>
      <c r="D10" s="268"/>
      <c r="E10" s="268"/>
      <c r="F10" s="268"/>
      <c r="G10" s="268"/>
      <c r="H10" s="264"/>
      <c r="I10" s="264"/>
      <c r="J10" s="264"/>
      <c r="K10" s="264"/>
      <c r="L10" s="264"/>
      <c r="M10" s="264"/>
      <c r="N10" s="475" t="s">
        <v>18</v>
      </c>
      <c r="O10" s="475"/>
      <c r="P10" s="475"/>
      <c r="Q10" s="475"/>
      <c r="R10" s="475"/>
      <c r="S10" s="475"/>
      <c r="T10" s="264"/>
      <c r="U10" s="264"/>
      <c r="V10" s="264"/>
      <c r="W10" s="264"/>
      <c r="X10" s="264"/>
    </row>
    <row r="11" spans="1:24" s="298" customFormat="1" ht="16.5" thickBot="1" x14ac:dyDescent="0.2">
      <c r="A11" s="447"/>
      <c r="B11" s="264"/>
      <c r="C11" s="264"/>
      <c r="D11" s="264"/>
      <c r="E11" s="264"/>
      <c r="F11" s="264"/>
      <c r="G11" s="264"/>
      <c r="H11" s="264"/>
      <c r="I11" s="264"/>
      <c r="J11" s="265"/>
      <c r="K11" s="265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</row>
    <row r="12" spans="1:24" s="298" customFormat="1" ht="19.5" thickTop="1" x14ac:dyDescent="0.15">
      <c r="A12" s="447"/>
      <c r="B12" s="118" t="s">
        <v>19</v>
      </c>
      <c r="C12" s="559"/>
      <c r="D12" s="560"/>
      <c r="E12" s="518" t="s">
        <v>20</v>
      </c>
      <c r="F12" s="519"/>
      <c r="G12" s="561"/>
      <c r="H12" s="561"/>
      <c r="I12" s="561"/>
      <c r="J12" s="561"/>
      <c r="K12" s="561"/>
      <c r="L12" s="562"/>
      <c r="M12" s="269"/>
      <c r="N12" s="118" t="s">
        <v>19</v>
      </c>
      <c r="O12" s="559"/>
      <c r="P12" s="560"/>
      <c r="Q12" s="518" t="s">
        <v>20</v>
      </c>
      <c r="R12" s="519"/>
      <c r="S12" s="563"/>
      <c r="T12" s="563"/>
      <c r="U12" s="563"/>
      <c r="V12" s="563"/>
      <c r="W12" s="563"/>
      <c r="X12" s="564"/>
    </row>
    <row r="13" spans="1:24" s="298" customFormat="1" ht="24" x14ac:dyDescent="0.15">
      <c r="A13" s="447"/>
      <c r="B13" s="484" t="s">
        <v>21</v>
      </c>
      <c r="C13" s="485"/>
      <c r="D13" s="486"/>
      <c r="E13" s="487" t="s">
        <v>22</v>
      </c>
      <c r="F13" s="485"/>
      <c r="G13" s="485"/>
      <c r="H13" s="485"/>
      <c r="I13" s="485"/>
      <c r="J13" s="120" t="s">
        <v>23</v>
      </c>
      <c r="K13" s="120" t="s">
        <v>24</v>
      </c>
      <c r="L13" s="121" t="s">
        <v>25</v>
      </c>
      <c r="M13" s="270"/>
      <c r="N13" s="484" t="s">
        <v>21</v>
      </c>
      <c r="O13" s="485"/>
      <c r="P13" s="486"/>
      <c r="Q13" s="487" t="s">
        <v>22</v>
      </c>
      <c r="R13" s="485"/>
      <c r="S13" s="485"/>
      <c r="T13" s="485"/>
      <c r="U13" s="485"/>
      <c r="V13" s="120" t="s">
        <v>23</v>
      </c>
      <c r="W13" s="120" t="s">
        <v>24</v>
      </c>
      <c r="X13" s="121" t="s">
        <v>25</v>
      </c>
    </row>
    <row r="14" spans="1:24" s="298" customFormat="1" ht="18.75" x14ac:dyDescent="0.15">
      <c r="A14" s="447"/>
      <c r="B14" s="620"/>
      <c r="C14" s="621"/>
      <c r="D14" s="622"/>
      <c r="E14" s="123" t="s">
        <v>26</v>
      </c>
      <c r="F14" s="630"/>
      <c r="G14" s="630"/>
      <c r="H14" s="630"/>
      <c r="I14" s="631"/>
      <c r="J14" s="299"/>
      <c r="K14" s="300"/>
      <c r="L14" s="301"/>
      <c r="M14" s="270"/>
      <c r="N14" s="620"/>
      <c r="O14" s="621"/>
      <c r="P14" s="622"/>
      <c r="Q14" s="123" t="s">
        <v>27</v>
      </c>
      <c r="R14" s="630"/>
      <c r="S14" s="630"/>
      <c r="T14" s="630"/>
      <c r="U14" s="631"/>
      <c r="V14" s="299"/>
      <c r="W14" s="300"/>
      <c r="X14" s="301"/>
    </row>
    <row r="15" spans="1:24" s="298" customFormat="1" ht="19.5" thickBot="1" x14ac:dyDescent="0.2">
      <c r="A15" s="447"/>
      <c r="B15" s="623"/>
      <c r="C15" s="624"/>
      <c r="D15" s="625"/>
      <c r="E15" s="124" t="s">
        <v>28</v>
      </c>
      <c r="F15" s="632"/>
      <c r="G15" s="632"/>
      <c r="H15" s="632"/>
      <c r="I15" s="633"/>
      <c r="J15" s="302"/>
      <c r="K15" s="303"/>
      <c r="L15" s="304"/>
      <c r="M15" s="270"/>
      <c r="N15" s="623"/>
      <c r="O15" s="624"/>
      <c r="P15" s="625"/>
      <c r="Q15" s="124" t="s">
        <v>29</v>
      </c>
      <c r="R15" s="632"/>
      <c r="S15" s="632"/>
      <c r="T15" s="632"/>
      <c r="U15" s="633"/>
      <c r="V15" s="302"/>
      <c r="W15" s="303"/>
      <c r="X15" s="304"/>
    </row>
    <row r="16" spans="1:24" s="298" customFormat="1" ht="19.5" thickTop="1" x14ac:dyDescent="0.15">
      <c r="A16" s="447"/>
      <c r="B16" s="277"/>
      <c r="C16" s="277"/>
      <c r="D16" s="277"/>
      <c r="E16" s="126"/>
      <c r="F16" s="278"/>
      <c r="G16" s="270"/>
      <c r="H16" s="270"/>
      <c r="I16" s="270"/>
      <c r="J16" s="279"/>
      <c r="K16" s="279"/>
      <c r="L16" s="277"/>
      <c r="M16" s="270"/>
      <c r="N16" s="277"/>
      <c r="O16" s="277"/>
      <c r="P16" s="277"/>
      <c r="Q16" s="126"/>
      <c r="R16" s="278"/>
      <c r="S16" s="279"/>
      <c r="T16" s="279"/>
      <c r="U16" s="279"/>
      <c r="V16" s="279"/>
      <c r="W16" s="279"/>
      <c r="X16" s="277"/>
    </row>
    <row r="17" spans="1:24" s="298" customFormat="1" ht="10.5" x14ac:dyDescent="0.15">
      <c r="A17" s="447"/>
      <c r="B17" s="482" t="s">
        <v>32</v>
      </c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</row>
    <row r="18" spans="1:24" s="298" customFormat="1" ht="13.5" thickBot="1" x14ac:dyDescent="0.2">
      <c r="A18" s="447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</row>
    <row r="19" spans="1:24" s="298" customFormat="1" ht="12.75" x14ac:dyDescent="0.15">
      <c r="A19" s="447"/>
      <c r="B19" s="490" t="s">
        <v>33</v>
      </c>
      <c r="C19" s="491"/>
      <c r="D19" s="491"/>
      <c r="E19" s="491"/>
      <c r="F19" s="492"/>
      <c r="G19" s="493" t="s">
        <v>34</v>
      </c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129"/>
      <c r="W19" s="498" t="s">
        <v>35</v>
      </c>
      <c r="X19" s="499"/>
    </row>
    <row r="20" spans="1:24" s="298" customFormat="1" ht="12.75" x14ac:dyDescent="0.15">
      <c r="A20" s="447"/>
      <c r="B20" s="130">
        <v>1</v>
      </c>
      <c r="C20" s="131">
        <v>2</v>
      </c>
      <c r="D20" s="131">
        <v>3</v>
      </c>
      <c r="E20" s="131">
        <v>4</v>
      </c>
      <c r="F20" s="131">
        <v>5</v>
      </c>
      <c r="G20" s="495"/>
      <c r="H20" s="496"/>
      <c r="I20" s="496"/>
      <c r="J20" s="496"/>
      <c r="K20" s="496"/>
      <c r="L20" s="496"/>
      <c r="M20" s="496"/>
      <c r="N20" s="496"/>
      <c r="O20" s="496"/>
      <c r="P20" s="497"/>
      <c r="Q20" s="497"/>
      <c r="R20" s="497"/>
      <c r="S20" s="497"/>
      <c r="T20" s="497"/>
      <c r="U20" s="497"/>
      <c r="V20" s="132"/>
      <c r="W20" s="133" t="s">
        <v>36</v>
      </c>
      <c r="X20" s="134" t="s">
        <v>37</v>
      </c>
    </row>
    <row r="21" spans="1:24" s="298" customFormat="1" ht="18.75" x14ac:dyDescent="0.2">
      <c r="A21" s="447"/>
      <c r="B21" s="305"/>
      <c r="C21" s="306"/>
      <c r="D21" s="306"/>
      <c r="E21" s="306"/>
      <c r="F21" s="306"/>
      <c r="G21" s="135" t="s">
        <v>26</v>
      </c>
      <c r="H21" s="463" t="str">
        <f>IF(F14&lt;&gt;"",F14,"")</f>
        <v/>
      </c>
      <c r="I21" s="463"/>
      <c r="J21" s="463"/>
      <c r="K21" s="463"/>
      <c r="L21" s="463"/>
      <c r="M21" s="463"/>
      <c r="N21" s="282" t="s">
        <v>38</v>
      </c>
      <c r="O21" s="137" t="s">
        <v>27</v>
      </c>
      <c r="P21" s="463" t="str">
        <f>IF(R14&lt;&gt;"",R14,"")</f>
        <v/>
      </c>
      <c r="Q21" s="463"/>
      <c r="R21" s="463"/>
      <c r="S21" s="463"/>
      <c r="T21" s="463"/>
      <c r="U21" s="463"/>
      <c r="V21" s="283"/>
      <c r="W21" s="157" t="str">
        <f>IF(F21&lt;&gt;"",(IF(F21&lt;0,0,1)),IF(E21&lt;&gt;"",IF(E21&lt;0,0,1),IF(D21&lt;&gt;"",IF(D21&lt;0,0,1),"")))</f>
        <v/>
      </c>
      <c r="X21" s="158" t="str">
        <f>IF(W21&lt;&gt;"",1-W21,"")</f>
        <v/>
      </c>
    </row>
    <row r="22" spans="1:24" s="298" customFormat="1" ht="18.75" x14ac:dyDescent="0.2">
      <c r="A22" s="447"/>
      <c r="B22" s="307"/>
      <c r="C22" s="308"/>
      <c r="D22" s="308"/>
      <c r="E22" s="308"/>
      <c r="F22" s="308"/>
      <c r="G22" s="135" t="s">
        <v>28</v>
      </c>
      <c r="H22" s="463" t="str">
        <f>IF(F15&lt;&gt;"",F15,"")</f>
        <v/>
      </c>
      <c r="I22" s="463"/>
      <c r="J22" s="463"/>
      <c r="K22" s="463"/>
      <c r="L22" s="463"/>
      <c r="M22" s="463"/>
      <c r="N22" s="282" t="s">
        <v>39</v>
      </c>
      <c r="O22" s="137" t="s">
        <v>29</v>
      </c>
      <c r="P22" s="463" t="str">
        <f>IF(R15&lt;&gt;"",R15,"")</f>
        <v/>
      </c>
      <c r="Q22" s="463"/>
      <c r="R22" s="463"/>
      <c r="S22" s="463"/>
      <c r="T22" s="463"/>
      <c r="U22" s="463"/>
      <c r="V22" s="283"/>
      <c r="W22" s="157" t="str">
        <f t="shared" ref="W22:W25" si="0">IF(F22&lt;&gt;"",(IF(F22&lt;0,0,1)),IF(E22&lt;&gt;"",IF(E22&lt;0,0,1),IF(D22&lt;&gt;"",IF(D22&lt;0,0,1),"")))</f>
        <v/>
      </c>
      <c r="X22" s="158" t="str">
        <f t="shared" ref="X22:X25" si="1">IF(W22&lt;&gt;"",1-W22,"")</f>
        <v/>
      </c>
    </row>
    <row r="23" spans="1:24" s="298" customFormat="1" ht="18.75" x14ac:dyDescent="0.2">
      <c r="A23" s="447"/>
      <c r="B23" s="307"/>
      <c r="C23" s="308"/>
      <c r="D23" s="308"/>
      <c r="E23" s="306"/>
      <c r="F23" s="306"/>
      <c r="G23" s="135" t="s">
        <v>40</v>
      </c>
      <c r="H23" s="233"/>
      <c r="I23" s="233"/>
      <c r="J23" s="233"/>
      <c r="K23" s="233"/>
      <c r="L23" s="233"/>
      <c r="M23" s="233"/>
      <c r="N23" s="282" t="s">
        <v>39</v>
      </c>
      <c r="O23" s="137" t="s">
        <v>40</v>
      </c>
      <c r="P23" s="233"/>
      <c r="Q23" s="233"/>
      <c r="R23" s="233"/>
      <c r="S23" s="233"/>
      <c r="T23" s="233"/>
      <c r="U23" s="233"/>
      <c r="V23" s="283"/>
      <c r="W23" s="157" t="str">
        <f t="shared" si="0"/>
        <v/>
      </c>
      <c r="X23" s="158" t="str">
        <f t="shared" si="1"/>
        <v/>
      </c>
    </row>
    <row r="24" spans="1:24" s="298" customFormat="1" ht="18.75" x14ac:dyDescent="0.2">
      <c r="A24" s="447"/>
      <c r="B24" s="307"/>
      <c r="C24" s="308"/>
      <c r="D24" s="308"/>
      <c r="E24" s="306"/>
      <c r="F24" s="306"/>
      <c r="G24" s="135" t="s">
        <v>26</v>
      </c>
      <c r="H24" s="463" t="str">
        <f>H21</f>
        <v/>
      </c>
      <c r="I24" s="463"/>
      <c r="J24" s="463"/>
      <c r="K24" s="463"/>
      <c r="L24" s="463"/>
      <c r="M24" s="463"/>
      <c r="N24" s="282" t="s">
        <v>39</v>
      </c>
      <c r="O24" s="137" t="s">
        <v>29</v>
      </c>
      <c r="P24" s="463" t="str">
        <f>P22</f>
        <v/>
      </c>
      <c r="Q24" s="463"/>
      <c r="R24" s="463"/>
      <c r="S24" s="463"/>
      <c r="T24" s="463"/>
      <c r="U24" s="463"/>
      <c r="V24" s="283"/>
      <c r="W24" s="157" t="str">
        <f t="shared" si="0"/>
        <v/>
      </c>
      <c r="X24" s="158" t="str">
        <f t="shared" si="1"/>
        <v/>
      </c>
    </row>
    <row r="25" spans="1:24" s="298" customFormat="1" ht="18.75" x14ac:dyDescent="0.2">
      <c r="A25" s="421"/>
      <c r="B25" s="309"/>
      <c r="C25" s="310"/>
      <c r="D25" s="310"/>
      <c r="E25" s="310"/>
      <c r="F25" s="310"/>
      <c r="G25" s="135" t="s">
        <v>28</v>
      </c>
      <c r="H25" s="463" t="str">
        <f>H22</f>
        <v/>
      </c>
      <c r="I25" s="463"/>
      <c r="J25" s="463"/>
      <c r="K25" s="463"/>
      <c r="L25" s="463"/>
      <c r="M25" s="463"/>
      <c r="N25" s="282" t="s">
        <v>39</v>
      </c>
      <c r="O25" s="137" t="s">
        <v>27</v>
      </c>
      <c r="P25" s="463" t="str">
        <f>P21</f>
        <v/>
      </c>
      <c r="Q25" s="463"/>
      <c r="R25" s="463"/>
      <c r="S25" s="463"/>
      <c r="T25" s="463"/>
      <c r="U25" s="463"/>
      <c r="V25" s="283"/>
      <c r="W25" s="157" t="str">
        <f t="shared" si="0"/>
        <v/>
      </c>
      <c r="X25" s="158" t="str">
        <f t="shared" si="1"/>
        <v/>
      </c>
    </row>
    <row r="26" spans="1:24" s="298" customFormat="1" ht="19.5" thickBot="1" x14ac:dyDescent="0.25">
      <c r="A26" s="421"/>
      <c r="B26" s="500"/>
      <c r="C26" s="501"/>
      <c r="D26" s="501"/>
      <c r="E26" s="501"/>
      <c r="F26" s="502"/>
      <c r="G26" s="503" t="s">
        <v>41</v>
      </c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288" t="str">
        <f>IF(W21&lt;&gt;"",SUM(W21:W25),"")</f>
        <v/>
      </c>
      <c r="X26" s="289" t="str">
        <f>IF(X21&lt;&gt;"",SUM(X21:X25),"")</f>
        <v/>
      </c>
    </row>
    <row r="27" spans="1:24" ht="11.25" x14ac:dyDescent="0.2">
      <c r="A27" s="419"/>
      <c r="B27" s="606" t="s">
        <v>42</v>
      </c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6"/>
      <c r="V27" s="606"/>
      <c r="W27" s="606"/>
      <c r="X27" s="606"/>
    </row>
    <row r="28" spans="1:24" ht="12" thickBot="1" x14ac:dyDescent="0.25">
      <c r="B28" s="607"/>
      <c r="C28" s="607"/>
      <c r="D28" s="607"/>
      <c r="E28" s="607"/>
      <c r="F28" s="607"/>
      <c r="G28" s="607"/>
      <c r="H28" s="607"/>
      <c r="I28" s="607"/>
      <c r="J28" s="607"/>
      <c r="K28" s="607"/>
      <c r="L28" s="607"/>
      <c r="M28" s="607"/>
      <c r="N28" s="607"/>
      <c r="O28" s="607"/>
      <c r="P28" s="607"/>
      <c r="Q28" s="607"/>
      <c r="R28" s="607"/>
      <c r="S28" s="607"/>
      <c r="T28" s="607"/>
      <c r="U28" s="607"/>
      <c r="V28" s="607"/>
      <c r="W28" s="607"/>
      <c r="X28" s="607"/>
    </row>
    <row r="29" spans="1:24" s="96" customFormat="1" ht="15.75" customHeight="1" x14ac:dyDescent="0.25">
      <c r="A29" s="421"/>
      <c r="B29" s="247"/>
      <c r="C29" s="140" t="s">
        <v>43</v>
      </c>
      <c r="E29" s="507" t="s">
        <v>44</v>
      </c>
      <c r="F29" s="508"/>
      <c r="G29" s="509"/>
      <c r="H29" s="507" t="s">
        <v>45</v>
      </c>
      <c r="I29" s="508"/>
      <c r="J29" s="509"/>
      <c r="K29" s="608" t="s">
        <v>46</v>
      </c>
      <c r="L29" s="609"/>
      <c r="M29" s="612" t="str">
        <f>IF(G12&lt;&gt;"",G12,"")</f>
        <v/>
      </c>
      <c r="N29" s="612"/>
      <c r="O29" s="612"/>
      <c r="P29" s="612"/>
      <c r="Q29" s="613"/>
      <c r="R29" s="616" t="str">
        <f>W26</f>
        <v/>
      </c>
      <c r="T29" s="96" t="s">
        <v>47</v>
      </c>
      <c r="U29" s="141"/>
      <c r="V29" s="141"/>
      <c r="W29" s="510" t="s">
        <v>49</v>
      </c>
      <c r="X29" s="511"/>
    </row>
    <row r="30" spans="1:24" s="96" customFormat="1" ht="15.75" customHeight="1" thickBot="1" x14ac:dyDescent="0.25">
      <c r="A30" s="421"/>
      <c r="B30" s="247"/>
      <c r="C30" s="140" t="s">
        <v>50</v>
      </c>
      <c r="E30" s="246" t="s">
        <v>224</v>
      </c>
      <c r="F30" s="459"/>
      <c r="G30" s="460"/>
      <c r="H30" s="246" t="s">
        <v>224</v>
      </c>
      <c r="I30" s="457"/>
      <c r="J30" s="458"/>
      <c r="K30" s="610"/>
      <c r="L30" s="611"/>
      <c r="M30" s="614"/>
      <c r="N30" s="614"/>
      <c r="O30" s="614"/>
      <c r="P30" s="614"/>
      <c r="Q30" s="615"/>
      <c r="R30" s="617"/>
      <c r="V30" s="141"/>
      <c r="W30" s="512" t="s">
        <v>51</v>
      </c>
      <c r="X30" s="513"/>
    </row>
    <row r="31" spans="1:24" s="96" customFormat="1" ht="15.75" customHeight="1" x14ac:dyDescent="0.2">
      <c r="A31" s="421"/>
      <c r="B31" s="247"/>
      <c r="C31" s="140" t="s">
        <v>25</v>
      </c>
      <c r="E31" s="145" t="s">
        <v>21</v>
      </c>
      <c r="F31" s="618"/>
      <c r="G31" s="619"/>
      <c r="H31" s="145" t="s">
        <v>21</v>
      </c>
      <c r="I31" s="618"/>
      <c r="J31" s="619"/>
      <c r="K31" s="608" t="s">
        <v>46</v>
      </c>
      <c r="L31" s="609"/>
      <c r="M31" s="612" t="str">
        <f>IF(S12&lt;&gt;"",S12,"")</f>
        <v/>
      </c>
      <c r="N31" s="612"/>
      <c r="O31" s="612"/>
      <c r="P31" s="612"/>
      <c r="Q31" s="613"/>
      <c r="R31" s="616" t="str">
        <f>X26</f>
        <v/>
      </c>
      <c r="V31" s="141"/>
      <c r="W31" s="512"/>
      <c r="X31" s="513"/>
    </row>
    <row r="32" spans="1:24" s="96" customFormat="1" ht="15.75" customHeight="1" thickBot="1" x14ac:dyDescent="0.25">
      <c r="A32" s="421"/>
      <c r="B32" s="247"/>
      <c r="C32" s="140" t="s">
        <v>52</v>
      </c>
      <c r="E32" s="448" t="s">
        <v>53</v>
      </c>
      <c r="F32" s="449"/>
      <c r="G32" s="450"/>
      <c r="H32" s="448" t="s">
        <v>53</v>
      </c>
      <c r="I32" s="449"/>
      <c r="J32" s="450"/>
      <c r="K32" s="610"/>
      <c r="L32" s="611"/>
      <c r="M32" s="614"/>
      <c r="N32" s="614"/>
      <c r="O32" s="614"/>
      <c r="P32" s="614"/>
      <c r="Q32" s="615"/>
      <c r="R32" s="617"/>
      <c r="V32" s="141"/>
      <c r="W32" s="514"/>
      <c r="X32" s="515"/>
    </row>
    <row r="33" spans="1:1" x14ac:dyDescent="0.2">
      <c r="A33" s="422"/>
    </row>
  </sheetData>
  <sheetProtection sheet="1" objects="1" scenarios="1" selectLockedCells="1"/>
  <mergeCells count="73">
    <mergeCell ref="E32:G32"/>
    <mergeCell ref="H32:J32"/>
    <mergeCell ref="T8:U8"/>
    <mergeCell ref="V8:W8"/>
    <mergeCell ref="F14:I14"/>
    <mergeCell ref="F15:I15"/>
    <mergeCell ref="R14:U14"/>
    <mergeCell ref="R15:U15"/>
    <mergeCell ref="B9:G9"/>
    <mergeCell ref="K9:L9"/>
    <mergeCell ref="B8:L8"/>
    <mergeCell ref="H9:J9"/>
    <mergeCell ref="N9:P9"/>
    <mergeCell ref="Q9:S9"/>
    <mergeCell ref="N8:O8"/>
    <mergeCell ref="P8:Q8"/>
    <mergeCell ref="R8:S8"/>
    <mergeCell ref="N10:S10"/>
    <mergeCell ref="B7:L7"/>
    <mergeCell ref="B2:X2"/>
    <mergeCell ref="B3:X3"/>
    <mergeCell ref="B4:X4"/>
    <mergeCell ref="V5:X5"/>
    <mergeCell ref="B6:L6"/>
    <mergeCell ref="T7:X7"/>
    <mergeCell ref="R7:S7"/>
    <mergeCell ref="O7:P7"/>
    <mergeCell ref="P6:S6"/>
    <mergeCell ref="T6:X6"/>
    <mergeCell ref="S12:X12"/>
    <mergeCell ref="B13:D13"/>
    <mergeCell ref="E13:I13"/>
    <mergeCell ref="N13:P13"/>
    <mergeCell ref="Q13:U13"/>
    <mergeCell ref="C12:D12"/>
    <mergeCell ref="E12:F12"/>
    <mergeCell ref="G12:L12"/>
    <mergeCell ref="O12:P12"/>
    <mergeCell ref="Q12:R12"/>
    <mergeCell ref="B14:D14"/>
    <mergeCell ref="N14:P14"/>
    <mergeCell ref="B15:D15"/>
    <mergeCell ref="N15:P15"/>
    <mergeCell ref="B17:X17"/>
    <mergeCell ref="B19:F19"/>
    <mergeCell ref="G19:U20"/>
    <mergeCell ref="W19:X19"/>
    <mergeCell ref="H21:M21"/>
    <mergeCell ref="P21:U21"/>
    <mergeCell ref="M31:Q32"/>
    <mergeCell ref="H22:M22"/>
    <mergeCell ref="P22:U22"/>
    <mergeCell ref="H24:M24"/>
    <mergeCell ref="P24:U24"/>
    <mergeCell ref="H25:M25"/>
    <mergeCell ref="P25:U25"/>
    <mergeCell ref="R31:R32"/>
    <mergeCell ref="A1:A24"/>
    <mergeCell ref="B26:F26"/>
    <mergeCell ref="G26:V26"/>
    <mergeCell ref="B27:X28"/>
    <mergeCell ref="E29:G29"/>
    <mergeCell ref="H29:J29"/>
    <mergeCell ref="K29:L30"/>
    <mergeCell ref="M29:Q30"/>
    <mergeCell ref="R29:R30"/>
    <mergeCell ref="W29:X29"/>
    <mergeCell ref="F30:G30"/>
    <mergeCell ref="I30:J30"/>
    <mergeCell ref="W30:X32"/>
    <mergeCell ref="F31:G31"/>
    <mergeCell ref="I31:J31"/>
    <mergeCell ref="K31:L32"/>
  </mergeCells>
  <hyperlinks>
    <hyperlink ref="A1:A24" location="Acceuil!A1" display="RETOUR PAGE ACCUEIL"/>
  </hyperlink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9" orientation="landscape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showGridLines="0" showZeros="0" topLeftCell="A22" workbookViewId="0">
      <selection sqref="A1:A24"/>
    </sheetView>
  </sheetViews>
  <sheetFormatPr baseColWidth="10" defaultRowHeight="12.75" x14ac:dyDescent="0.2"/>
  <cols>
    <col min="1" max="1" width="16.1640625" style="421" customWidth="1"/>
    <col min="2" max="2" width="5.83203125" style="172" customWidth="1"/>
    <col min="3" max="5" width="10.1640625" style="172" customWidth="1"/>
    <col min="6" max="10" width="5.83203125" style="172" customWidth="1"/>
    <col min="11" max="11" width="10.83203125" style="172" customWidth="1"/>
    <col min="12" max="12" width="5.83203125" style="172" customWidth="1"/>
    <col min="13" max="15" width="10.1640625" style="172" customWidth="1"/>
    <col min="16" max="20" width="5.83203125" style="172" customWidth="1"/>
    <col min="21" max="257" width="12" style="172"/>
    <col min="258" max="258" width="6.6640625" style="172" customWidth="1"/>
    <col min="259" max="261" width="10.1640625" style="172" customWidth="1"/>
    <col min="262" max="266" width="6.6640625" style="172" customWidth="1"/>
    <col min="267" max="267" width="4.33203125" style="172" customWidth="1"/>
    <col min="268" max="268" width="6.6640625" style="172" customWidth="1"/>
    <col min="269" max="271" width="10.1640625" style="172" customWidth="1"/>
    <col min="272" max="276" width="6.6640625" style="172" customWidth="1"/>
    <col min="277" max="513" width="12" style="172"/>
    <col min="514" max="514" width="6.6640625" style="172" customWidth="1"/>
    <col min="515" max="517" width="10.1640625" style="172" customWidth="1"/>
    <col min="518" max="522" width="6.6640625" style="172" customWidth="1"/>
    <col min="523" max="523" width="4.33203125" style="172" customWidth="1"/>
    <col min="524" max="524" width="6.6640625" style="172" customWidth="1"/>
    <col min="525" max="527" width="10.1640625" style="172" customWidth="1"/>
    <col min="528" max="532" width="6.6640625" style="172" customWidth="1"/>
    <col min="533" max="769" width="12" style="172"/>
    <col min="770" max="770" width="6.6640625" style="172" customWidth="1"/>
    <col min="771" max="773" width="10.1640625" style="172" customWidth="1"/>
    <col min="774" max="778" width="6.6640625" style="172" customWidth="1"/>
    <col min="779" max="779" width="4.33203125" style="172" customWidth="1"/>
    <col min="780" max="780" width="6.6640625" style="172" customWidth="1"/>
    <col min="781" max="783" width="10.1640625" style="172" customWidth="1"/>
    <col min="784" max="788" width="6.6640625" style="172" customWidth="1"/>
    <col min="789" max="1025" width="12" style="172"/>
    <col min="1026" max="1026" width="6.6640625" style="172" customWidth="1"/>
    <col min="1027" max="1029" width="10.1640625" style="172" customWidth="1"/>
    <col min="1030" max="1034" width="6.6640625" style="172" customWidth="1"/>
    <col min="1035" max="1035" width="4.33203125" style="172" customWidth="1"/>
    <col min="1036" max="1036" width="6.6640625" style="172" customWidth="1"/>
    <col min="1037" max="1039" width="10.1640625" style="172" customWidth="1"/>
    <col min="1040" max="1044" width="6.6640625" style="172" customWidth="1"/>
    <col min="1045" max="1281" width="12" style="172"/>
    <col min="1282" max="1282" width="6.6640625" style="172" customWidth="1"/>
    <col min="1283" max="1285" width="10.1640625" style="172" customWidth="1"/>
    <col min="1286" max="1290" width="6.6640625" style="172" customWidth="1"/>
    <col min="1291" max="1291" width="4.33203125" style="172" customWidth="1"/>
    <col min="1292" max="1292" width="6.6640625" style="172" customWidth="1"/>
    <col min="1293" max="1295" width="10.1640625" style="172" customWidth="1"/>
    <col min="1296" max="1300" width="6.6640625" style="172" customWidth="1"/>
    <col min="1301" max="1537" width="12" style="172"/>
    <col min="1538" max="1538" width="6.6640625" style="172" customWidth="1"/>
    <col min="1539" max="1541" width="10.1640625" style="172" customWidth="1"/>
    <col min="1542" max="1546" width="6.6640625" style="172" customWidth="1"/>
    <col min="1547" max="1547" width="4.33203125" style="172" customWidth="1"/>
    <col min="1548" max="1548" width="6.6640625" style="172" customWidth="1"/>
    <col min="1549" max="1551" width="10.1640625" style="172" customWidth="1"/>
    <col min="1552" max="1556" width="6.6640625" style="172" customWidth="1"/>
    <col min="1557" max="1793" width="12" style="172"/>
    <col min="1794" max="1794" width="6.6640625" style="172" customWidth="1"/>
    <col min="1795" max="1797" width="10.1640625" style="172" customWidth="1"/>
    <col min="1798" max="1802" width="6.6640625" style="172" customWidth="1"/>
    <col min="1803" max="1803" width="4.33203125" style="172" customWidth="1"/>
    <col min="1804" max="1804" width="6.6640625" style="172" customWidth="1"/>
    <col min="1805" max="1807" width="10.1640625" style="172" customWidth="1"/>
    <col min="1808" max="1812" width="6.6640625" style="172" customWidth="1"/>
    <col min="1813" max="2049" width="12" style="172"/>
    <col min="2050" max="2050" width="6.6640625" style="172" customWidth="1"/>
    <col min="2051" max="2053" width="10.1640625" style="172" customWidth="1"/>
    <col min="2054" max="2058" width="6.6640625" style="172" customWidth="1"/>
    <col min="2059" max="2059" width="4.33203125" style="172" customWidth="1"/>
    <col min="2060" max="2060" width="6.6640625" style="172" customWidth="1"/>
    <col min="2061" max="2063" width="10.1640625" style="172" customWidth="1"/>
    <col min="2064" max="2068" width="6.6640625" style="172" customWidth="1"/>
    <col min="2069" max="2305" width="12" style="172"/>
    <col min="2306" max="2306" width="6.6640625" style="172" customWidth="1"/>
    <col min="2307" max="2309" width="10.1640625" style="172" customWidth="1"/>
    <col min="2310" max="2314" width="6.6640625" style="172" customWidth="1"/>
    <col min="2315" max="2315" width="4.33203125" style="172" customWidth="1"/>
    <col min="2316" max="2316" width="6.6640625" style="172" customWidth="1"/>
    <col min="2317" max="2319" width="10.1640625" style="172" customWidth="1"/>
    <col min="2320" max="2324" width="6.6640625" style="172" customWidth="1"/>
    <col min="2325" max="2561" width="12" style="172"/>
    <col min="2562" max="2562" width="6.6640625" style="172" customWidth="1"/>
    <col min="2563" max="2565" width="10.1640625" style="172" customWidth="1"/>
    <col min="2566" max="2570" width="6.6640625" style="172" customWidth="1"/>
    <col min="2571" max="2571" width="4.33203125" style="172" customWidth="1"/>
    <col min="2572" max="2572" width="6.6640625" style="172" customWidth="1"/>
    <col min="2573" max="2575" width="10.1640625" style="172" customWidth="1"/>
    <col min="2576" max="2580" width="6.6640625" style="172" customWidth="1"/>
    <col min="2581" max="2817" width="12" style="172"/>
    <col min="2818" max="2818" width="6.6640625" style="172" customWidth="1"/>
    <col min="2819" max="2821" width="10.1640625" style="172" customWidth="1"/>
    <col min="2822" max="2826" width="6.6640625" style="172" customWidth="1"/>
    <col min="2827" max="2827" width="4.33203125" style="172" customWidth="1"/>
    <col min="2828" max="2828" width="6.6640625" style="172" customWidth="1"/>
    <col min="2829" max="2831" width="10.1640625" style="172" customWidth="1"/>
    <col min="2832" max="2836" width="6.6640625" style="172" customWidth="1"/>
    <col min="2837" max="3073" width="12" style="172"/>
    <col min="3074" max="3074" width="6.6640625" style="172" customWidth="1"/>
    <col min="3075" max="3077" width="10.1640625" style="172" customWidth="1"/>
    <col min="3078" max="3082" width="6.6640625" style="172" customWidth="1"/>
    <col min="3083" max="3083" width="4.33203125" style="172" customWidth="1"/>
    <col min="3084" max="3084" width="6.6640625" style="172" customWidth="1"/>
    <col min="3085" max="3087" width="10.1640625" style="172" customWidth="1"/>
    <col min="3088" max="3092" width="6.6640625" style="172" customWidth="1"/>
    <col min="3093" max="3329" width="12" style="172"/>
    <col min="3330" max="3330" width="6.6640625" style="172" customWidth="1"/>
    <col min="3331" max="3333" width="10.1640625" style="172" customWidth="1"/>
    <col min="3334" max="3338" width="6.6640625" style="172" customWidth="1"/>
    <col min="3339" max="3339" width="4.33203125" style="172" customWidth="1"/>
    <col min="3340" max="3340" width="6.6640625" style="172" customWidth="1"/>
    <col min="3341" max="3343" width="10.1640625" style="172" customWidth="1"/>
    <col min="3344" max="3348" width="6.6640625" style="172" customWidth="1"/>
    <col min="3349" max="3585" width="12" style="172"/>
    <col min="3586" max="3586" width="6.6640625" style="172" customWidth="1"/>
    <col min="3587" max="3589" width="10.1640625" style="172" customWidth="1"/>
    <col min="3590" max="3594" width="6.6640625" style="172" customWidth="1"/>
    <col min="3595" max="3595" width="4.33203125" style="172" customWidth="1"/>
    <col min="3596" max="3596" width="6.6640625" style="172" customWidth="1"/>
    <col min="3597" max="3599" width="10.1640625" style="172" customWidth="1"/>
    <col min="3600" max="3604" width="6.6640625" style="172" customWidth="1"/>
    <col min="3605" max="3841" width="12" style="172"/>
    <col min="3842" max="3842" width="6.6640625" style="172" customWidth="1"/>
    <col min="3843" max="3845" width="10.1640625" style="172" customWidth="1"/>
    <col min="3846" max="3850" width="6.6640625" style="172" customWidth="1"/>
    <col min="3851" max="3851" width="4.33203125" style="172" customWidth="1"/>
    <col min="3852" max="3852" width="6.6640625" style="172" customWidth="1"/>
    <col min="3853" max="3855" width="10.1640625" style="172" customWidth="1"/>
    <col min="3856" max="3860" width="6.6640625" style="172" customWidth="1"/>
    <col min="3861" max="4097" width="12" style="172"/>
    <col min="4098" max="4098" width="6.6640625" style="172" customWidth="1"/>
    <col min="4099" max="4101" width="10.1640625" style="172" customWidth="1"/>
    <col min="4102" max="4106" width="6.6640625" style="172" customWidth="1"/>
    <col min="4107" max="4107" width="4.33203125" style="172" customWidth="1"/>
    <col min="4108" max="4108" width="6.6640625" style="172" customWidth="1"/>
    <col min="4109" max="4111" width="10.1640625" style="172" customWidth="1"/>
    <col min="4112" max="4116" width="6.6640625" style="172" customWidth="1"/>
    <col min="4117" max="4353" width="12" style="172"/>
    <col min="4354" max="4354" width="6.6640625" style="172" customWidth="1"/>
    <col min="4355" max="4357" width="10.1640625" style="172" customWidth="1"/>
    <col min="4358" max="4362" width="6.6640625" style="172" customWidth="1"/>
    <col min="4363" max="4363" width="4.33203125" style="172" customWidth="1"/>
    <col min="4364" max="4364" width="6.6640625" style="172" customWidth="1"/>
    <col min="4365" max="4367" width="10.1640625" style="172" customWidth="1"/>
    <col min="4368" max="4372" width="6.6640625" style="172" customWidth="1"/>
    <col min="4373" max="4609" width="12" style="172"/>
    <col min="4610" max="4610" width="6.6640625" style="172" customWidth="1"/>
    <col min="4611" max="4613" width="10.1640625" style="172" customWidth="1"/>
    <col min="4614" max="4618" width="6.6640625" style="172" customWidth="1"/>
    <col min="4619" max="4619" width="4.33203125" style="172" customWidth="1"/>
    <col min="4620" max="4620" width="6.6640625" style="172" customWidth="1"/>
    <col min="4621" max="4623" width="10.1640625" style="172" customWidth="1"/>
    <col min="4624" max="4628" width="6.6640625" style="172" customWidth="1"/>
    <col min="4629" max="4865" width="12" style="172"/>
    <col min="4866" max="4866" width="6.6640625" style="172" customWidth="1"/>
    <col min="4867" max="4869" width="10.1640625" style="172" customWidth="1"/>
    <col min="4870" max="4874" width="6.6640625" style="172" customWidth="1"/>
    <col min="4875" max="4875" width="4.33203125" style="172" customWidth="1"/>
    <col min="4876" max="4876" width="6.6640625" style="172" customWidth="1"/>
    <col min="4877" max="4879" width="10.1640625" style="172" customWidth="1"/>
    <col min="4880" max="4884" width="6.6640625" style="172" customWidth="1"/>
    <col min="4885" max="5121" width="12" style="172"/>
    <col min="5122" max="5122" width="6.6640625" style="172" customWidth="1"/>
    <col min="5123" max="5125" width="10.1640625" style="172" customWidth="1"/>
    <col min="5126" max="5130" width="6.6640625" style="172" customWidth="1"/>
    <col min="5131" max="5131" width="4.33203125" style="172" customWidth="1"/>
    <col min="5132" max="5132" width="6.6640625" style="172" customWidth="1"/>
    <col min="5133" max="5135" width="10.1640625" style="172" customWidth="1"/>
    <col min="5136" max="5140" width="6.6640625" style="172" customWidth="1"/>
    <col min="5141" max="5377" width="12" style="172"/>
    <col min="5378" max="5378" width="6.6640625" style="172" customWidth="1"/>
    <col min="5379" max="5381" width="10.1640625" style="172" customWidth="1"/>
    <col min="5382" max="5386" width="6.6640625" style="172" customWidth="1"/>
    <col min="5387" max="5387" width="4.33203125" style="172" customWidth="1"/>
    <col min="5388" max="5388" width="6.6640625" style="172" customWidth="1"/>
    <col min="5389" max="5391" width="10.1640625" style="172" customWidth="1"/>
    <col min="5392" max="5396" width="6.6640625" style="172" customWidth="1"/>
    <col min="5397" max="5633" width="12" style="172"/>
    <col min="5634" max="5634" width="6.6640625" style="172" customWidth="1"/>
    <col min="5635" max="5637" width="10.1640625" style="172" customWidth="1"/>
    <col min="5638" max="5642" width="6.6640625" style="172" customWidth="1"/>
    <col min="5643" max="5643" width="4.33203125" style="172" customWidth="1"/>
    <col min="5644" max="5644" width="6.6640625" style="172" customWidth="1"/>
    <col min="5645" max="5647" width="10.1640625" style="172" customWidth="1"/>
    <col min="5648" max="5652" width="6.6640625" style="172" customWidth="1"/>
    <col min="5653" max="5889" width="12" style="172"/>
    <col min="5890" max="5890" width="6.6640625" style="172" customWidth="1"/>
    <col min="5891" max="5893" width="10.1640625" style="172" customWidth="1"/>
    <col min="5894" max="5898" width="6.6640625" style="172" customWidth="1"/>
    <col min="5899" max="5899" width="4.33203125" style="172" customWidth="1"/>
    <col min="5900" max="5900" width="6.6640625" style="172" customWidth="1"/>
    <col min="5901" max="5903" width="10.1640625" style="172" customWidth="1"/>
    <col min="5904" max="5908" width="6.6640625" style="172" customWidth="1"/>
    <col min="5909" max="6145" width="12" style="172"/>
    <col min="6146" max="6146" width="6.6640625" style="172" customWidth="1"/>
    <col min="6147" max="6149" width="10.1640625" style="172" customWidth="1"/>
    <col min="6150" max="6154" width="6.6640625" style="172" customWidth="1"/>
    <col min="6155" max="6155" width="4.33203125" style="172" customWidth="1"/>
    <col min="6156" max="6156" width="6.6640625" style="172" customWidth="1"/>
    <col min="6157" max="6159" width="10.1640625" style="172" customWidth="1"/>
    <col min="6160" max="6164" width="6.6640625" style="172" customWidth="1"/>
    <col min="6165" max="6401" width="12" style="172"/>
    <col min="6402" max="6402" width="6.6640625" style="172" customWidth="1"/>
    <col min="6403" max="6405" width="10.1640625" style="172" customWidth="1"/>
    <col min="6406" max="6410" width="6.6640625" style="172" customWidth="1"/>
    <col min="6411" max="6411" width="4.33203125" style="172" customWidth="1"/>
    <col min="6412" max="6412" width="6.6640625" style="172" customWidth="1"/>
    <col min="6413" max="6415" width="10.1640625" style="172" customWidth="1"/>
    <col min="6416" max="6420" width="6.6640625" style="172" customWidth="1"/>
    <col min="6421" max="6657" width="12" style="172"/>
    <col min="6658" max="6658" width="6.6640625" style="172" customWidth="1"/>
    <col min="6659" max="6661" width="10.1640625" style="172" customWidth="1"/>
    <col min="6662" max="6666" width="6.6640625" style="172" customWidth="1"/>
    <col min="6667" max="6667" width="4.33203125" style="172" customWidth="1"/>
    <col min="6668" max="6668" width="6.6640625" style="172" customWidth="1"/>
    <col min="6669" max="6671" width="10.1640625" style="172" customWidth="1"/>
    <col min="6672" max="6676" width="6.6640625" style="172" customWidth="1"/>
    <col min="6677" max="6913" width="12" style="172"/>
    <col min="6914" max="6914" width="6.6640625" style="172" customWidth="1"/>
    <col min="6915" max="6917" width="10.1640625" style="172" customWidth="1"/>
    <col min="6918" max="6922" width="6.6640625" style="172" customWidth="1"/>
    <col min="6923" max="6923" width="4.33203125" style="172" customWidth="1"/>
    <col min="6924" max="6924" width="6.6640625" style="172" customWidth="1"/>
    <col min="6925" max="6927" width="10.1640625" style="172" customWidth="1"/>
    <col min="6928" max="6932" width="6.6640625" style="172" customWidth="1"/>
    <col min="6933" max="7169" width="12" style="172"/>
    <col min="7170" max="7170" width="6.6640625" style="172" customWidth="1"/>
    <col min="7171" max="7173" width="10.1640625" style="172" customWidth="1"/>
    <col min="7174" max="7178" width="6.6640625" style="172" customWidth="1"/>
    <col min="7179" max="7179" width="4.33203125" style="172" customWidth="1"/>
    <col min="7180" max="7180" width="6.6640625" style="172" customWidth="1"/>
    <col min="7181" max="7183" width="10.1640625" style="172" customWidth="1"/>
    <col min="7184" max="7188" width="6.6640625" style="172" customWidth="1"/>
    <col min="7189" max="7425" width="12" style="172"/>
    <col min="7426" max="7426" width="6.6640625" style="172" customWidth="1"/>
    <col min="7427" max="7429" width="10.1640625" style="172" customWidth="1"/>
    <col min="7430" max="7434" width="6.6640625" style="172" customWidth="1"/>
    <col min="7435" max="7435" width="4.33203125" style="172" customWidth="1"/>
    <col min="7436" max="7436" width="6.6640625" style="172" customWidth="1"/>
    <col min="7437" max="7439" width="10.1640625" style="172" customWidth="1"/>
    <col min="7440" max="7444" width="6.6640625" style="172" customWidth="1"/>
    <col min="7445" max="7681" width="12" style="172"/>
    <col min="7682" max="7682" width="6.6640625" style="172" customWidth="1"/>
    <col min="7683" max="7685" width="10.1640625" style="172" customWidth="1"/>
    <col min="7686" max="7690" width="6.6640625" style="172" customWidth="1"/>
    <col min="7691" max="7691" width="4.33203125" style="172" customWidth="1"/>
    <col min="7692" max="7692" width="6.6640625" style="172" customWidth="1"/>
    <col min="7693" max="7695" width="10.1640625" style="172" customWidth="1"/>
    <col min="7696" max="7700" width="6.6640625" style="172" customWidth="1"/>
    <col min="7701" max="7937" width="12" style="172"/>
    <col min="7938" max="7938" width="6.6640625" style="172" customWidth="1"/>
    <col min="7939" max="7941" width="10.1640625" style="172" customWidth="1"/>
    <col min="7942" max="7946" width="6.6640625" style="172" customWidth="1"/>
    <col min="7947" max="7947" width="4.33203125" style="172" customWidth="1"/>
    <col min="7948" max="7948" width="6.6640625" style="172" customWidth="1"/>
    <col min="7949" max="7951" width="10.1640625" style="172" customWidth="1"/>
    <col min="7952" max="7956" width="6.6640625" style="172" customWidth="1"/>
    <col min="7957" max="8193" width="12" style="172"/>
    <col min="8194" max="8194" width="6.6640625" style="172" customWidth="1"/>
    <col min="8195" max="8197" width="10.1640625" style="172" customWidth="1"/>
    <col min="8198" max="8202" width="6.6640625" style="172" customWidth="1"/>
    <col min="8203" max="8203" width="4.33203125" style="172" customWidth="1"/>
    <col min="8204" max="8204" width="6.6640625" style="172" customWidth="1"/>
    <col min="8205" max="8207" width="10.1640625" style="172" customWidth="1"/>
    <col min="8208" max="8212" width="6.6640625" style="172" customWidth="1"/>
    <col min="8213" max="8449" width="12" style="172"/>
    <col min="8450" max="8450" width="6.6640625" style="172" customWidth="1"/>
    <col min="8451" max="8453" width="10.1640625" style="172" customWidth="1"/>
    <col min="8454" max="8458" width="6.6640625" style="172" customWidth="1"/>
    <col min="8459" max="8459" width="4.33203125" style="172" customWidth="1"/>
    <col min="8460" max="8460" width="6.6640625" style="172" customWidth="1"/>
    <col min="8461" max="8463" width="10.1640625" style="172" customWidth="1"/>
    <col min="8464" max="8468" width="6.6640625" style="172" customWidth="1"/>
    <col min="8469" max="8705" width="12" style="172"/>
    <col min="8706" max="8706" width="6.6640625" style="172" customWidth="1"/>
    <col min="8707" max="8709" width="10.1640625" style="172" customWidth="1"/>
    <col min="8710" max="8714" width="6.6640625" style="172" customWidth="1"/>
    <col min="8715" max="8715" width="4.33203125" style="172" customWidth="1"/>
    <col min="8716" max="8716" width="6.6640625" style="172" customWidth="1"/>
    <col min="8717" max="8719" width="10.1640625" style="172" customWidth="1"/>
    <col min="8720" max="8724" width="6.6640625" style="172" customWidth="1"/>
    <col min="8725" max="8961" width="12" style="172"/>
    <col min="8962" max="8962" width="6.6640625" style="172" customWidth="1"/>
    <col min="8963" max="8965" width="10.1640625" style="172" customWidth="1"/>
    <col min="8966" max="8970" width="6.6640625" style="172" customWidth="1"/>
    <col min="8971" max="8971" width="4.33203125" style="172" customWidth="1"/>
    <col min="8972" max="8972" width="6.6640625" style="172" customWidth="1"/>
    <col min="8973" max="8975" width="10.1640625" style="172" customWidth="1"/>
    <col min="8976" max="8980" width="6.6640625" style="172" customWidth="1"/>
    <col min="8981" max="9217" width="12" style="172"/>
    <col min="9218" max="9218" width="6.6640625" style="172" customWidth="1"/>
    <col min="9219" max="9221" width="10.1640625" style="172" customWidth="1"/>
    <col min="9222" max="9226" width="6.6640625" style="172" customWidth="1"/>
    <col min="9227" max="9227" width="4.33203125" style="172" customWidth="1"/>
    <col min="9228" max="9228" width="6.6640625" style="172" customWidth="1"/>
    <col min="9229" max="9231" width="10.1640625" style="172" customWidth="1"/>
    <col min="9232" max="9236" width="6.6640625" style="172" customWidth="1"/>
    <col min="9237" max="9473" width="12" style="172"/>
    <col min="9474" max="9474" width="6.6640625" style="172" customWidth="1"/>
    <col min="9475" max="9477" width="10.1640625" style="172" customWidth="1"/>
    <col min="9478" max="9482" width="6.6640625" style="172" customWidth="1"/>
    <col min="9483" max="9483" width="4.33203125" style="172" customWidth="1"/>
    <col min="9484" max="9484" width="6.6640625" style="172" customWidth="1"/>
    <col min="9485" max="9487" width="10.1640625" style="172" customWidth="1"/>
    <col min="9488" max="9492" width="6.6640625" style="172" customWidth="1"/>
    <col min="9493" max="9729" width="12" style="172"/>
    <col min="9730" max="9730" width="6.6640625" style="172" customWidth="1"/>
    <col min="9731" max="9733" width="10.1640625" style="172" customWidth="1"/>
    <col min="9734" max="9738" width="6.6640625" style="172" customWidth="1"/>
    <col min="9739" max="9739" width="4.33203125" style="172" customWidth="1"/>
    <col min="9740" max="9740" width="6.6640625" style="172" customWidth="1"/>
    <col min="9741" max="9743" width="10.1640625" style="172" customWidth="1"/>
    <col min="9744" max="9748" width="6.6640625" style="172" customWidth="1"/>
    <col min="9749" max="9985" width="12" style="172"/>
    <col min="9986" max="9986" width="6.6640625" style="172" customWidth="1"/>
    <col min="9987" max="9989" width="10.1640625" style="172" customWidth="1"/>
    <col min="9990" max="9994" width="6.6640625" style="172" customWidth="1"/>
    <col min="9995" max="9995" width="4.33203125" style="172" customWidth="1"/>
    <col min="9996" max="9996" width="6.6640625" style="172" customWidth="1"/>
    <col min="9997" max="9999" width="10.1640625" style="172" customWidth="1"/>
    <col min="10000" max="10004" width="6.6640625" style="172" customWidth="1"/>
    <col min="10005" max="10241" width="12" style="172"/>
    <col min="10242" max="10242" width="6.6640625" style="172" customWidth="1"/>
    <col min="10243" max="10245" width="10.1640625" style="172" customWidth="1"/>
    <col min="10246" max="10250" width="6.6640625" style="172" customWidth="1"/>
    <col min="10251" max="10251" width="4.33203125" style="172" customWidth="1"/>
    <col min="10252" max="10252" width="6.6640625" style="172" customWidth="1"/>
    <col min="10253" max="10255" width="10.1640625" style="172" customWidth="1"/>
    <col min="10256" max="10260" width="6.6640625" style="172" customWidth="1"/>
    <col min="10261" max="10497" width="12" style="172"/>
    <col min="10498" max="10498" width="6.6640625" style="172" customWidth="1"/>
    <col min="10499" max="10501" width="10.1640625" style="172" customWidth="1"/>
    <col min="10502" max="10506" width="6.6640625" style="172" customWidth="1"/>
    <col min="10507" max="10507" width="4.33203125" style="172" customWidth="1"/>
    <col min="10508" max="10508" width="6.6640625" style="172" customWidth="1"/>
    <col min="10509" max="10511" width="10.1640625" style="172" customWidth="1"/>
    <col min="10512" max="10516" width="6.6640625" style="172" customWidth="1"/>
    <col min="10517" max="10753" width="12" style="172"/>
    <col min="10754" max="10754" width="6.6640625" style="172" customWidth="1"/>
    <col min="10755" max="10757" width="10.1640625" style="172" customWidth="1"/>
    <col min="10758" max="10762" width="6.6640625" style="172" customWidth="1"/>
    <col min="10763" max="10763" width="4.33203125" style="172" customWidth="1"/>
    <col min="10764" max="10764" width="6.6640625" style="172" customWidth="1"/>
    <col min="10765" max="10767" width="10.1640625" style="172" customWidth="1"/>
    <col min="10768" max="10772" width="6.6640625" style="172" customWidth="1"/>
    <col min="10773" max="11009" width="12" style="172"/>
    <col min="11010" max="11010" width="6.6640625" style="172" customWidth="1"/>
    <col min="11011" max="11013" width="10.1640625" style="172" customWidth="1"/>
    <col min="11014" max="11018" width="6.6640625" style="172" customWidth="1"/>
    <col min="11019" max="11019" width="4.33203125" style="172" customWidth="1"/>
    <col min="11020" max="11020" width="6.6640625" style="172" customWidth="1"/>
    <col min="11021" max="11023" width="10.1640625" style="172" customWidth="1"/>
    <col min="11024" max="11028" width="6.6640625" style="172" customWidth="1"/>
    <col min="11029" max="11265" width="12" style="172"/>
    <col min="11266" max="11266" width="6.6640625" style="172" customWidth="1"/>
    <col min="11267" max="11269" width="10.1640625" style="172" customWidth="1"/>
    <col min="11270" max="11274" width="6.6640625" style="172" customWidth="1"/>
    <col min="11275" max="11275" width="4.33203125" style="172" customWidth="1"/>
    <col min="11276" max="11276" width="6.6640625" style="172" customWidth="1"/>
    <col min="11277" max="11279" width="10.1640625" style="172" customWidth="1"/>
    <col min="11280" max="11284" width="6.6640625" style="172" customWidth="1"/>
    <col min="11285" max="11521" width="12" style="172"/>
    <col min="11522" max="11522" width="6.6640625" style="172" customWidth="1"/>
    <col min="11523" max="11525" width="10.1640625" style="172" customWidth="1"/>
    <col min="11526" max="11530" width="6.6640625" style="172" customWidth="1"/>
    <col min="11531" max="11531" width="4.33203125" style="172" customWidth="1"/>
    <col min="11532" max="11532" width="6.6640625" style="172" customWidth="1"/>
    <col min="11533" max="11535" width="10.1640625" style="172" customWidth="1"/>
    <col min="11536" max="11540" width="6.6640625" style="172" customWidth="1"/>
    <col min="11541" max="11777" width="12" style="172"/>
    <col min="11778" max="11778" width="6.6640625" style="172" customWidth="1"/>
    <col min="11779" max="11781" width="10.1640625" style="172" customWidth="1"/>
    <col min="11782" max="11786" width="6.6640625" style="172" customWidth="1"/>
    <col min="11787" max="11787" width="4.33203125" style="172" customWidth="1"/>
    <col min="11788" max="11788" width="6.6640625" style="172" customWidth="1"/>
    <col min="11789" max="11791" width="10.1640625" style="172" customWidth="1"/>
    <col min="11792" max="11796" width="6.6640625" style="172" customWidth="1"/>
    <col min="11797" max="12033" width="12" style="172"/>
    <col min="12034" max="12034" width="6.6640625" style="172" customWidth="1"/>
    <col min="12035" max="12037" width="10.1640625" style="172" customWidth="1"/>
    <col min="12038" max="12042" width="6.6640625" style="172" customWidth="1"/>
    <col min="12043" max="12043" width="4.33203125" style="172" customWidth="1"/>
    <col min="12044" max="12044" width="6.6640625" style="172" customWidth="1"/>
    <col min="12045" max="12047" width="10.1640625" style="172" customWidth="1"/>
    <col min="12048" max="12052" width="6.6640625" style="172" customWidth="1"/>
    <col min="12053" max="12289" width="12" style="172"/>
    <col min="12290" max="12290" width="6.6640625" style="172" customWidth="1"/>
    <col min="12291" max="12293" width="10.1640625" style="172" customWidth="1"/>
    <col min="12294" max="12298" width="6.6640625" style="172" customWidth="1"/>
    <col min="12299" max="12299" width="4.33203125" style="172" customWidth="1"/>
    <col min="12300" max="12300" width="6.6640625" style="172" customWidth="1"/>
    <col min="12301" max="12303" width="10.1640625" style="172" customWidth="1"/>
    <col min="12304" max="12308" width="6.6640625" style="172" customWidth="1"/>
    <col min="12309" max="12545" width="12" style="172"/>
    <col min="12546" max="12546" width="6.6640625" style="172" customWidth="1"/>
    <col min="12547" max="12549" width="10.1640625" style="172" customWidth="1"/>
    <col min="12550" max="12554" width="6.6640625" style="172" customWidth="1"/>
    <col min="12555" max="12555" width="4.33203125" style="172" customWidth="1"/>
    <col min="12556" max="12556" width="6.6640625" style="172" customWidth="1"/>
    <col min="12557" max="12559" width="10.1640625" style="172" customWidth="1"/>
    <col min="12560" max="12564" width="6.6640625" style="172" customWidth="1"/>
    <col min="12565" max="12801" width="12" style="172"/>
    <col min="12802" max="12802" width="6.6640625" style="172" customWidth="1"/>
    <col min="12803" max="12805" width="10.1640625" style="172" customWidth="1"/>
    <col min="12806" max="12810" width="6.6640625" style="172" customWidth="1"/>
    <col min="12811" max="12811" width="4.33203125" style="172" customWidth="1"/>
    <col min="12812" max="12812" width="6.6640625" style="172" customWidth="1"/>
    <col min="12813" max="12815" width="10.1640625" style="172" customWidth="1"/>
    <col min="12816" max="12820" width="6.6640625" style="172" customWidth="1"/>
    <col min="12821" max="13057" width="12" style="172"/>
    <col min="13058" max="13058" width="6.6640625" style="172" customWidth="1"/>
    <col min="13059" max="13061" width="10.1640625" style="172" customWidth="1"/>
    <col min="13062" max="13066" width="6.6640625" style="172" customWidth="1"/>
    <col min="13067" max="13067" width="4.33203125" style="172" customWidth="1"/>
    <col min="13068" max="13068" width="6.6640625" style="172" customWidth="1"/>
    <col min="13069" max="13071" width="10.1640625" style="172" customWidth="1"/>
    <col min="13072" max="13076" width="6.6640625" style="172" customWidth="1"/>
    <col min="13077" max="13313" width="12" style="172"/>
    <col min="13314" max="13314" width="6.6640625" style="172" customWidth="1"/>
    <col min="13315" max="13317" width="10.1640625" style="172" customWidth="1"/>
    <col min="13318" max="13322" width="6.6640625" style="172" customWidth="1"/>
    <col min="13323" max="13323" width="4.33203125" style="172" customWidth="1"/>
    <col min="13324" max="13324" width="6.6640625" style="172" customWidth="1"/>
    <col min="13325" max="13327" width="10.1640625" style="172" customWidth="1"/>
    <col min="13328" max="13332" width="6.6640625" style="172" customWidth="1"/>
    <col min="13333" max="13569" width="12" style="172"/>
    <col min="13570" max="13570" width="6.6640625" style="172" customWidth="1"/>
    <col min="13571" max="13573" width="10.1640625" style="172" customWidth="1"/>
    <col min="13574" max="13578" width="6.6640625" style="172" customWidth="1"/>
    <col min="13579" max="13579" width="4.33203125" style="172" customWidth="1"/>
    <col min="13580" max="13580" width="6.6640625" style="172" customWidth="1"/>
    <col min="13581" max="13583" width="10.1640625" style="172" customWidth="1"/>
    <col min="13584" max="13588" width="6.6640625" style="172" customWidth="1"/>
    <col min="13589" max="13825" width="12" style="172"/>
    <col min="13826" max="13826" width="6.6640625" style="172" customWidth="1"/>
    <col min="13827" max="13829" width="10.1640625" style="172" customWidth="1"/>
    <col min="13830" max="13834" width="6.6640625" style="172" customWidth="1"/>
    <col min="13835" max="13835" width="4.33203125" style="172" customWidth="1"/>
    <col min="13836" max="13836" width="6.6640625" style="172" customWidth="1"/>
    <col min="13837" max="13839" width="10.1640625" style="172" customWidth="1"/>
    <col min="13840" max="13844" width="6.6640625" style="172" customWidth="1"/>
    <col min="13845" max="14081" width="12" style="172"/>
    <col min="14082" max="14082" width="6.6640625" style="172" customWidth="1"/>
    <col min="14083" max="14085" width="10.1640625" style="172" customWidth="1"/>
    <col min="14086" max="14090" width="6.6640625" style="172" customWidth="1"/>
    <col min="14091" max="14091" width="4.33203125" style="172" customWidth="1"/>
    <col min="14092" max="14092" width="6.6640625" style="172" customWidth="1"/>
    <col min="14093" max="14095" width="10.1640625" style="172" customWidth="1"/>
    <col min="14096" max="14100" width="6.6640625" style="172" customWidth="1"/>
    <col min="14101" max="14337" width="12" style="172"/>
    <col min="14338" max="14338" width="6.6640625" style="172" customWidth="1"/>
    <col min="14339" max="14341" width="10.1640625" style="172" customWidth="1"/>
    <col min="14342" max="14346" width="6.6640625" style="172" customWidth="1"/>
    <col min="14347" max="14347" width="4.33203125" style="172" customWidth="1"/>
    <col min="14348" max="14348" width="6.6640625" style="172" customWidth="1"/>
    <col min="14349" max="14351" width="10.1640625" style="172" customWidth="1"/>
    <col min="14352" max="14356" width="6.6640625" style="172" customWidth="1"/>
    <col min="14357" max="14593" width="12" style="172"/>
    <col min="14594" max="14594" width="6.6640625" style="172" customWidth="1"/>
    <col min="14595" max="14597" width="10.1640625" style="172" customWidth="1"/>
    <col min="14598" max="14602" width="6.6640625" style="172" customWidth="1"/>
    <col min="14603" max="14603" width="4.33203125" style="172" customWidth="1"/>
    <col min="14604" max="14604" width="6.6640625" style="172" customWidth="1"/>
    <col min="14605" max="14607" width="10.1640625" style="172" customWidth="1"/>
    <col min="14608" max="14612" width="6.6640625" style="172" customWidth="1"/>
    <col min="14613" max="14849" width="12" style="172"/>
    <col min="14850" max="14850" width="6.6640625" style="172" customWidth="1"/>
    <col min="14851" max="14853" width="10.1640625" style="172" customWidth="1"/>
    <col min="14854" max="14858" width="6.6640625" style="172" customWidth="1"/>
    <col min="14859" max="14859" width="4.33203125" style="172" customWidth="1"/>
    <col min="14860" max="14860" width="6.6640625" style="172" customWidth="1"/>
    <col min="14861" max="14863" width="10.1640625" style="172" customWidth="1"/>
    <col min="14864" max="14868" width="6.6640625" style="172" customWidth="1"/>
    <col min="14869" max="15105" width="12" style="172"/>
    <col min="15106" max="15106" width="6.6640625" style="172" customWidth="1"/>
    <col min="15107" max="15109" width="10.1640625" style="172" customWidth="1"/>
    <col min="15110" max="15114" width="6.6640625" style="172" customWidth="1"/>
    <col min="15115" max="15115" width="4.33203125" style="172" customWidth="1"/>
    <col min="15116" max="15116" width="6.6640625" style="172" customWidth="1"/>
    <col min="15117" max="15119" width="10.1640625" style="172" customWidth="1"/>
    <col min="15120" max="15124" width="6.6640625" style="172" customWidth="1"/>
    <col min="15125" max="15361" width="12" style="172"/>
    <col min="15362" max="15362" width="6.6640625" style="172" customWidth="1"/>
    <col min="15363" max="15365" width="10.1640625" style="172" customWidth="1"/>
    <col min="15366" max="15370" width="6.6640625" style="172" customWidth="1"/>
    <col min="15371" max="15371" width="4.33203125" style="172" customWidth="1"/>
    <col min="15372" max="15372" width="6.6640625" style="172" customWidth="1"/>
    <col min="15373" max="15375" width="10.1640625" style="172" customWidth="1"/>
    <col min="15376" max="15380" width="6.6640625" style="172" customWidth="1"/>
    <col min="15381" max="15617" width="12" style="172"/>
    <col min="15618" max="15618" width="6.6640625" style="172" customWidth="1"/>
    <col min="15619" max="15621" width="10.1640625" style="172" customWidth="1"/>
    <col min="15622" max="15626" width="6.6640625" style="172" customWidth="1"/>
    <col min="15627" max="15627" width="4.33203125" style="172" customWidth="1"/>
    <col min="15628" max="15628" width="6.6640625" style="172" customWidth="1"/>
    <col min="15629" max="15631" width="10.1640625" style="172" customWidth="1"/>
    <col min="15632" max="15636" width="6.6640625" style="172" customWidth="1"/>
    <col min="15637" max="15873" width="12" style="172"/>
    <col min="15874" max="15874" width="6.6640625" style="172" customWidth="1"/>
    <col min="15875" max="15877" width="10.1640625" style="172" customWidth="1"/>
    <col min="15878" max="15882" width="6.6640625" style="172" customWidth="1"/>
    <col min="15883" max="15883" width="4.33203125" style="172" customWidth="1"/>
    <col min="15884" max="15884" width="6.6640625" style="172" customWidth="1"/>
    <col min="15885" max="15887" width="10.1640625" style="172" customWidth="1"/>
    <col min="15888" max="15892" width="6.6640625" style="172" customWidth="1"/>
    <col min="15893" max="16129" width="12" style="172"/>
    <col min="16130" max="16130" width="6.6640625" style="172" customWidth="1"/>
    <col min="16131" max="16133" width="10.1640625" style="172" customWidth="1"/>
    <col min="16134" max="16138" width="6.6640625" style="172" customWidth="1"/>
    <col min="16139" max="16139" width="4.33203125" style="172" customWidth="1"/>
    <col min="16140" max="16140" width="6.6640625" style="172" customWidth="1"/>
    <col min="16141" max="16143" width="10.1640625" style="172" customWidth="1"/>
    <col min="16144" max="16148" width="6.6640625" style="172" customWidth="1"/>
    <col min="16149" max="16384" width="12" style="172"/>
  </cols>
  <sheetData>
    <row r="1" spans="1:20" s="229" customFormat="1" ht="26.25" customHeight="1" x14ac:dyDescent="0.2">
      <c r="A1" s="446" t="s">
        <v>271</v>
      </c>
      <c r="B1" s="225" t="s">
        <v>256</v>
      </c>
      <c r="C1" s="226"/>
      <c r="D1" s="227"/>
      <c r="E1" s="227"/>
      <c r="F1" s="227"/>
      <c r="G1" s="227"/>
      <c r="H1" s="227"/>
      <c r="I1" s="227"/>
      <c r="J1" s="228"/>
      <c r="L1" s="225" t="s">
        <v>256</v>
      </c>
      <c r="M1" s="226"/>
      <c r="N1" s="227"/>
      <c r="O1" s="227"/>
      <c r="P1" s="227"/>
      <c r="Q1" s="227"/>
      <c r="R1" s="227"/>
      <c r="S1" s="227"/>
      <c r="T1" s="228"/>
    </row>
    <row r="2" spans="1:20" ht="12.75" customHeight="1" x14ac:dyDescent="0.2">
      <c r="A2" s="447"/>
      <c r="B2" s="165" t="s">
        <v>68</v>
      </c>
      <c r="C2" s="166"/>
      <c r="D2" s="166"/>
      <c r="E2" s="166"/>
      <c r="F2" s="167"/>
      <c r="G2" s="168" t="s">
        <v>6</v>
      </c>
      <c r="H2" s="750">
        <f>'Equipes de 2'!O7</f>
        <v>0</v>
      </c>
      <c r="I2" s="750"/>
      <c r="J2" s="751"/>
      <c r="K2" s="164"/>
      <c r="L2" s="165" t="s">
        <v>68</v>
      </c>
      <c r="M2" s="166"/>
      <c r="N2" s="166"/>
      <c r="O2" s="166"/>
      <c r="P2" s="167"/>
      <c r="Q2" s="171" t="s">
        <v>6</v>
      </c>
      <c r="R2" s="750">
        <f>H2</f>
        <v>0</v>
      </c>
      <c r="S2" s="750"/>
      <c r="T2" s="751"/>
    </row>
    <row r="3" spans="1:20" ht="25.5" customHeight="1" x14ac:dyDescent="0.2">
      <c r="A3" s="447"/>
      <c r="B3" s="173" t="s">
        <v>69</v>
      </c>
      <c r="C3" s="174"/>
      <c r="D3" s="420">
        <f>'Equipes de 2'!G12</f>
        <v>0</v>
      </c>
      <c r="E3" s="232"/>
      <c r="F3" s="771" t="s">
        <v>270</v>
      </c>
      <c r="G3" s="174">
        <f>'Equipes de 2'!S12</f>
        <v>0</v>
      </c>
      <c r="H3" s="174"/>
      <c r="I3" s="174"/>
      <c r="J3" s="772"/>
      <c r="K3" s="229"/>
      <c r="L3" s="173" t="s">
        <v>69</v>
      </c>
      <c r="M3" s="174"/>
      <c r="N3" s="420">
        <f>D3</f>
        <v>0</v>
      </c>
      <c r="O3" s="232"/>
      <c r="P3" s="771" t="str">
        <f>F3</f>
        <v>-</v>
      </c>
      <c r="Q3" s="174">
        <f>'Equipes de 2'!AC12</f>
        <v>0</v>
      </c>
      <c r="R3" s="174"/>
      <c r="S3" s="166"/>
      <c r="T3" s="177"/>
    </row>
    <row r="4" spans="1:20" ht="15" customHeight="1" x14ac:dyDescent="0.2">
      <c r="A4" s="447"/>
      <c r="B4" s="178"/>
      <c r="C4" s="179"/>
      <c r="D4" s="180"/>
      <c r="E4" s="181"/>
      <c r="F4" s="182"/>
      <c r="G4" s="182"/>
      <c r="H4" s="182"/>
      <c r="I4" s="181" t="s">
        <v>70</v>
      </c>
      <c r="J4" s="183"/>
      <c r="K4" s="164"/>
      <c r="L4" s="178"/>
      <c r="M4" s="179"/>
      <c r="N4" s="180"/>
      <c r="O4" s="181"/>
      <c r="P4" s="182"/>
      <c r="Q4" s="182"/>
      <c r="R4" s="182"/>
      <c r="S4" s="181" t="s">
        <v>72</v>
      </c>
      <c r="T4" s="183"/>
    </row>
    <row r="5" spans="1:20" ht="24.75" customHeight="1" x14ac:dyDescent="0.2">
      <c r="A5" s="447"/>
      <c r="B5" s="173" t="s">
        <v>75</v>
      </c>
      <c r="C5" s="166"/>
      <c r="D5" s="166"/>
      <c r="E5" s="166"/>
      <c r="F5" s="166"/>
      <c r="G5" s="166"/>
      <c r="H5" s="166"/>
      <c r="I5" s="166"/>
      <c r="J5" s="177"/>
      <c r="K5" s="164"/>
      <c r="L5" s="173" t="s">
        <v>75</v>
      </c>
      <c r="M5" s="166"/>
      <c r="N5" s="166"/>
      <c r="O5" s="166"/>
      <c r="P5" s="166"/>
      <c r="Q5" s="166"/>
      <c r="R5" s="166"/>
      <c r="S5" s="166"/>
      <c r="T5" s="177"/>
    </row>
    <row r="6" spans="1:20" ht="25.5" customHeight="1" x14ac:dyDescent="0.2">
      <c r="A6" s="447"/>
      <c r="B6" s="184" t="s">
        <v>76</v>
      </c>
      <c r="C6" s="185"/>
      <c r="D6" s="166"/>
      <c r="E6" s="166"/>
      <c r="F6" s="186" t="s">
        <v>77</v>
      </c>
      <c r="G6" s="186"/>
      <c r="H6" s="186"/>
      <c r="I6" s="186"/>
      <c r="J6" s="186"/>
      <c r="K6" s="164"/>
      <c r="L6" s="184" t="s">
        <v>76</v>
      </c>
      <c r="M6" s="185"/>
      <c r="N6" s="166"/>
      <c r="O6" s="166"/>
      <c r="P6" s="186" t="s">
        <v>77</v>
      </c>
      <c r="Q6" s="186"/>
      <c r="R6" s="186"/>
      <c r="S6" s="186"/>
      <c r="T6" s="186"/>
    </row>
    <row r="7" spans="1:20" s="191" customFormat="1" ht="20.25" customHeight="1" x14ac:dyDescent="0.2">
      <c r="A7" s="447"/>
      <c r="B7" s="187" t="s">
        <v>78</v>
      </c>
      <c r="C7" s="188"/>
      <c r="D7" s="188"/>
      <c r="E7" s="188"/>
      <c r="F7" s="189">
        <v>1</v>
      </c>
      <c r="G7" s="189">
        <v>2</v>
      </c>
      <c r="H7" s="189">
        <v>3</v>
      </c>
      <c r="I7" s="189">
        <v>4</v>
      </c>
      <c r="J7" s="189">
        <v>5</v>
      </c>
      <c r="K7" s="190"/>
      <c r="L7" s="187" t="s">
        <v>78</v>
      </c>
      <c r="M7" s="188"/>
      <c r="N7" s="188"/>
      <c r="O7" s="188"/>
      <c r="P7" s="189">
        <v>1</v>
      </c>
      <c r="Q7" s="189">
        <v>2</v>
      </c>
      <c r="R7" s="189">
        <v>3</v>
      </c>
      <c r="S7" s="189">
        <v>4</v>
      </c>
      <c r="T7" s="189">
        <v>5</v>
      </c>
    </row>
    <row r="8" spans="1:20" ht="25.5" customHeight="1" x14ac:dyDescent="0.2">
      <c r="A8" s="447"/>
      <c r="B8" s="192" t="s">
        <v>26</v>
      </c>
      <c r="C8" s="193">
        <f>'Equipes de 2'!F14</f>
        <v>0</v>
      </c>
      <c r="D8" s="194"/>
      <c r="E8" s="194"/>
      <c r="F8" s="195"/>
      <c r="G8" s="195"/>
      <c r="H8" s="195"/>
      <c r="I8" s="195"/>
      <c r="J8" s="195"/>
      <c r="K8" s="164"/>
      <c r="L8" s="192" t="s">
        <v>28</v>
      </c>
      <c r="M8" s="193">
        <f>'Equipes de 2'!F15</f>
        <v>0</v>
      </c>
      <c r="N8" s="194"/>
      <c r="O8" s="194"/>
      <c r="P8" s="195"/>
      <c r="Q8" s="195"/>
      <c r="R8" s="195"/>
      <c r="S8" s="195"/>
      <c r="T8" s="195"/>
    </row>
    <row r="9" spans="1:20" ht="12.75" customHeight="1" x14ac:dyDescent="0.2">
      <c r="A9" s="447"/>
      <c r="B9" s="196"/>
      <c r="C9" s="197"/>
      <c r="D9" s="176"/>
      <c r="E9" s="198"/>
      <c r="F9" s="199"/>
      <c r="G9" s="199"/>
      <c r="H9" s="199"/>
      <c r="I9" s="199"/>
      <c r="J9" s="199"/>
      <c r="K9" s="164"/>
      <c r="L9" s="196"/>
      <c r="M9" s="197"/>
      <c r="N9" s="176"/>
      <c r="O9" s="198"/>
      <c r="P9" s="199"/>
      <c r="Q9" s="199"/>
      <c r="R9" s="199"/>
      <c r="S9" s="199"/>
      <c r="T9" s="199"/>
    </row>
    <row r="10" spans="1:20" ht="12.75" customHeight="1" x14ac:dyDescent="0.2">
      <c r="A10" s="447"/>
      <c r="B10" s="200" t="s">
        <v>38</v>
      </c>
      <c r="C10" s="176"/>
      <c r="D10" s="176"/>
      <c r="E10" s="176"/>
      <c r="F10" s="201"/>
      <c r="G10" s="201"/>
      <c r="H10" s="201"/>
      <c r="I10" s="201"/>
      <c r="J10" s="201"/>
      <c r="K10" s="164"/>
      <c r="L10" s="200" t="s">
        <v>38</v>
      </c>
      <c r="M10" s="176"/>
      <c r="N10" s="176"/>
      <c r="O10" s="176"/>
      <c r="P10" s="201"/>
      <c r="Q10" s="201"/>
      <c r="R10" s="201"/>
      <c r="S10" s="201"/>
      <c r="T10" s="201"/>
    </row>
    <row r="11" spans="1:20" ht="12.75" customHeight="1" x14ac:dyDescent="0.2">
      <c r="A11" s="447"/>
      <c r="B11" s="165"/>
      <c r="C11" s="166"/>
      <c r="D11" s="166"/>
      <c r="E11" s="166"/>
      <c r="F11" s="202"/>
      <c r="G11" s="202"/>
      <c r="H11" s="202"/>
      <c r="I11" s="202"/>
      <c r="J11" s="202"/>
      <c r="K11" s="164"/>
      <c r="L11" s="165"/>
      <c r="M11" s="166"/>
      <c r="N11" s="166"/>
      <c r="O11" s="166"/>
      <c r="P11" s="202"/>
      <c r="Q11" s="202"/>
      <c r="R11" s="202"/>
      <c r="S11" s="202"/>
      <c r="T11" s="202"/>
    </row>
    <row r="12" spans="1:20" ht="26.25" customHeight="1" x14ac:dyDescent="0.2">
      <c r="A12" s="447"/>
      <c r="B12" s="192" t="s">
        <v>27</v>
      </c>
      <c r="C12" s="193">
        <f>'Equipes de 2'!R14</f>
        <v>0</v>
      </c>
      <c r="D12" s="194"/>
      <c r="E12" s="194"/>
      <c r="F12" s="195"/>
      <c r="G12" s="195"/>
      <c r="H12" s="195"/>
      <c r="I12" s="195"/>
      <c r="J12" s="195"/>
      <c r="K12" s="164"/>
      <c r="L12" s="192" t="s">
        <v>29</v>
      </c>
      <c r="M12" s="193">
        <f>'Equipes de 2'!R15</f>
        <v>0</v>
      </c>
      <c r="N12" s="194"/>
      <c r="O12" s="194"/>
      <c r="P12" s="195"/>
      <c r="Q12" s="195"/>
      <c r="R12" s="195"/>
      <c r="S12" s="195"/>
      <c r="T12" s="195"/>
    </row>
    <row r="13" spans="1:20" ht="12.75" customHeight="1" x14ac:dyDescent="0.2">
      <c r="A13" s="447"/>
      <c r="B13" s="196"/>
      <c r="C13" s="197"/>
      <c r="D13" s="176"/>
      <c r="E13" s="198"/>
      <c r="F13" s="203"/>
      <c r="G13" s="203"/>
      <c r="H13" s="203"/>
      <c r="I13" s="203"/>
      <c r="J13" s="203"/>
      <c r="K13" s="164"/>
      <c r="L13" s="196"/>
      <c r="M13" s="197"/>
      <c r="N13" s="176"/>
      <c r="O13" s="198"/>
      <c r="P13" s="203"/>
      <c r="Q13" s="203"/>
      <c r="R13" s="203"/>
      <c r="S13" s="203"/>
      <c r="T13" s="203"/>
    </row>
    <row r="14" spans="1:20" ht="25.5" customHeight="1" x14ac:dyDescent="0.2">
      <c r="A14" s="447"/>
      <c r="B14" s="204" t="s">
        <v>79</v>
      </c>
      <c r="C14" s="205"/>
      <c r="D14" s="205"/>
      <c r="E14" s="206"/>
      <c r="F14" s="207" t="s">
        <v>80</v>
      </c>
      <c r="G14" s="208" t="s">
        <v>81</v>
      </c>
      <c r="H14" s="208" t="s">
        <v>82</v>
      </c>
      <c r="I14" s="209"/>
      <c r="J14" s="210"/>
      <c r="K14" s="164"/>
      <c r="L14" s="204" t="s">
        <v>79</v>
      </c>
      <c r="M14" s="205"/>
      <c r="N14" s="205"/>
      <c r="O14" s="206"/>
      <c r="P14" s="207" t="s">
        <v>80</v>
      </c>
      <c r="Q14" s="208" t="s">
        <v>81</v>
      </c>
      <c r="R14" s="208" t="s">
        <v>82</v>
      </c>
      <c r="S14" s="209"/>
      <c r="T14" s="210"/>
    </row>
    <row r="15" spans="1:20" ht="12.75" customHeight="1" x14ac:dyDescent="0.2">
      <c r="A15" s="447"/>
      <c r="B15" s="222" t="s">
        <v>26</v>
      </c>
      <c r="C15" s="176"/>
      <c r="D15" s="176"/>
      <c r="E15" s="211"/>
      <c r="F15" s="212"/>
      <c r="G15" s="212"/>
      <c r="H15" s="212"/>
      <c r="I15" s="165"/>
      <c r="J15" s="177"/>
      <c r="K15" s="164"/>
      <c r="L15" s="222" t="s">
        <v>28</v>
      </c>
      <c r="M15" s="176"/>
      <c r="N15" s="176"/>
      <c r="O15" s="211"/>
      <c r="P15" s="212"/>
      <c r="Q15" s="212"/>
      <c r="R15" s="212"/>
      <c r="S15" s="165"/>
      <c r="T15" s="177"/>
    </row>
    <row r="16" spans="1:20" ht="12.75" customHeight="1" x14ac:dyDescent="0.2">
      <c r="A16" s="447"/>
      <c r="B16" s="769"/>
      <c r="C16" s="214"/>
      <c r="D16" s="214"/>
      <c r="E16" s="215"/>
      <c r="F16" s="216"/>
      <c r="G16" s="216"/>
      <c r="H16" s="216"/>
      <c r="I16" s="165"/>
      <c r="J16" s="177"/>
      <c r="K16" s="164"/>
      <c r="L16" s="769"/>
      <c r="M16" s="214"/>
      <c r="N16" s="214"/>
      <c r="O16" s="215"/>
      <c r="P16" s="216"/>
      <c r="Q16" s="216"/>
      <c r="R16" s="216"/>
      <c r="S16" s="165"/>
      <c r="T16" s="177"/>
    </row>
    <row r="17" spans="1:20" ht="12.75" customHeight="1" x14ac:dyDescent="0.2">
      <c r="A17" s="447"/>
      <c r="B17" s="770" t="s">
        <v>27</v>
      </c>
      <c r="C17" s="218"/>
      <c r="D17" s="218"/>
      <c r="E17" s="210"/>
      <c r="F17" s="212"/>
      <c r="G17" s="212"/>
      <c r="H17" s="212"/>
      <c r="I17" s="165"/>
      <c r="J17" s="177"/>
      <c r="K17" s="164"/>
      <c r="L17" s="770" t="s">
        <v>29</v>
      </c>
      <c r="M17" s="218"/>
      <c r="N17" s="218"/>
      <c r="O17" s="210"/>
      <c r="P17" s="212"/>
      <c r="Q17" s="212"/>
      <c r="R17" s="212"/>
      <c r="S17" s="165"/>
      <c r="T17" s="177"/>
    </row>
    <row r="18" spans="1:20" ht="12.75" customHeight="1" x14ac:dyDescent="0.2">
      <c r="A18" s="447"/>
      <c r="B18" s="213"/>
      <c r="C18" s="214"/>
      <c r="D18" s="214"/>
      <c r="E18" s="215"/>
      <c r="F18" s="216"/>
      <c r="G18" s="216"/>
      <c r="H18" s="216"/>
      <c r="I18" s="219"/>
      <c r="J18" s="183"/>
      <c r="K18" s="164"/>
      <c r="L18" s="213"/>
      <c r="M18" s="214"/>
      <c r="N18" s="214"/>
      <c r="O18" s="215"/>
      <c r="P18" s="216"/>
      <c r="Q18" s="216"/>
      <c r="R18" s="216"/>
      <c r="S18" s="219"/>
      <c r="T18" s="183"/>
    </row>
    <row r="19" spans="1:20" ht="12.75" customHeight="1" x14ac:dyDescent="0.2">
      <c r="A19" s="447"/>
      <c r="B19" s="220" t="s">
        <v>83</v>
      </c>
      <c r="C19" s="221"/>
      <c r="D19" s="221"/>
      <c r="E19" s="221"/>
      <c r="F19" s="166"/>
      <c r="G19" s="166"/>
      <c r="H19" s="166"/>
      <c r="I19" s="166"/>
      <c r="J19" s="177"/>
      <c r="K19" s="164"/>
      <c r="L19" s="220" t="s">
        <v>83</v>
      </c>
      <c r="M19" s="221"/>
      <c r="N19" s="221"/>
      <c r="O19" s="221"/>
      <c r="P19" s="166"/>
      <c r="Q19" s="166"/>
      <c r="R19" s="166"/>
      <c r="S19" s="166"/>
      <c r="T19" s="177"/>
    </row>
    <row r="20" spans="1:20" ht="12.75" customHeight="1" x14ac:dyDescent="0.2">
      <c r="A20" s="447"/>
      <c r="B20" s="222"/>
      <c r="C20" s="221"/>
      <c r="D20" s="221"/>
      <c r="E20" s="221"/>
      <c r="F20" s="166"/>
      <c r="G20" s="166"/>
      <c r="H20" s="166"/>
      <c r="I20" s="166"/>
      <c r="J20" s="177"/>
      <c r="K20" s="164"/>
      <c r="L20" s="222"/>
      <c r="M20" s="221"/>
      <c r="N20" s="221"/>
      <c r="O20" s="221"/>
      <c r="P20" s="166"/>
      <c r="Q20" s="166"/>
      <c r="R20" s="166"/>
      <c r="S20" s="166"/>
      <c r="T20" s="177"/>
    </row>
    <row r="21" spans="1:20" ht="12.75" customHeight="1" x14ac:dyDescent="0.2">
      <c r="A21" s="447"/>
      <c r="B21" s="165"/>
      <c r="C21" s="166"/>
      <c r="D21" s="166"/>
      <c r="E21" s="166"/>
      <c r="F21" s="166"/>
      <c r="G21" s="166"/>
      <c r="H21" s="166"/>
      <c r="I21" s="166"/>
      <c r="J21" s="177"/>
      <c r="K21" s="164"/>
      <c r="L21" s="165"/>
      <c r="M21" s="166"/>
      <c r="N21" s="166"/>
      <c r="O21" s="166"/>
      <c r="P21" s="166"/>
      <c r="Q21" s="166"/>
      <c r="R21" s="166"/>
      <c r="S21" s="166"/>
      <c r="T21" s="177"/>
    </row>
    <row r="22" spans="1:20" ht="12.75" customHeight="1" x14ac:dyDescent="0.2">
      <c r="A22" s="447"/>
      <c r="B22" s="223" t="s">
        <v>84</v>
      </c>
      <c r="C22" s="181"/>
      <c r="D22" s="181"/>
      <c r="E22" s="181"/>
      <c r="F22" s="181"/>
      <c r="G22" s="181"/>
      <c r="H22" s="181"/>
      <c r="I22" s="181"/>
      <c r="J22" s="183"/>
      <c r="K22" s="164"/>
      <c r="L22" s="223" t="s">
        <v>84</v>
      </c>
      <c r="M22" s="181"/>
      <c r="N22" s="181"/>
      <c r="O22" s="181"/>
      <c r="P22" s="181"/>
      <c r="Q22" s="181"/>
      <c r="R22" s="181"/>
      <c r="S22" s="181"/>
      <c r="T22" s="183"/>
    </row>
    <row r="23" spans="1:20" ht="12.75" customHeight="1" x14ac:dyDescent="0.2">
      <c r="A23" s="447"/>
      <c r="B23" s="164"/>
      <c r="C23" s="166"/>
      <c r="D23" s="166"/>
      <c r="E23" s="166"/>
      <c r="F23" s="166"/>
      <c r="G23" s="166"/>
      <c r="H23" s="166"/>
      <c r="I23" s="166"/>
      <c r="J23" s="166"/>
      <c r="K23" s="164"/>
      <c r="L23" s="164"/>
      <c r="M23" s="166"/>
      <c r="N23" s="166"/>
      <c r="O23" s="166"/>
      <c r="P23" s="166"/>
      <c r="Q23" s="166"/>
      <c r="R23" s="166"/>
      <c r="S23" s="166"/>
      <c r="T23" s="166"/>
    </row>
    <row r="24" spans="1:20" ht="12.75" customHeight="1" x14ac:dyDescent="0.2">
      <c r="A24" s="447"/>
      <c r="B24" s="164"/>
      <c r="C24" s="166"/>
      <c r="D24" s="166"/>
      <c r="E24" s="166"/>
      <c r="F24" s="166"/>
      <c r="G24" s="166"/>
      <c r="H24" s="166"/>
      <c r="I24" s="166"/>
      <c r="J24" s="166"/>
      <c r="K24" s="164"/>
      <c r="L24" s="164"/>
      <c r="M24" s="166"/>
      <c r="N24" s="166"/>
      <c r="O24" s="166"/>
      <c r="P24" s="166"/>
      <c r="Q24" s="166"/>
      <c r="R24" s="166"/>
      <c r="S24" s="166"/>
      <c r="T24" s="166"/>
    </row>
    <row r="25" spans="1:20" s="229" customFormat="1" ht="26.25" customHeight="1" x14ac:dyDescent="0.2">
      <c r="A25" s="421"/>
      <c r="B25" s="225" t="s">
        <v>256</v>
      </c>
      <c r="C25" s="226"/>
      <c r="D25" s="227"/>
      <c r="E25" s="227"/>
      <c r="F25" s="227"/>
      <c r="G25" s="227"/>
      <c r="H25" s="227"/>
      <c r="I25" s="227"/>
      <c r="J25" s="228"/>
      <c r="L25" s="231"/>
      <c r="M25" s="231"/>
      <c r="N25" s="232"/>
      <c r="O25" s="232"/>
      <c r="P25" s="232"/>
      <c r="Q25" s="232"/>
      <c r="R25" s="232"/>
      <c r="S25" s="232"/>
      <c r="T25" s="232"/>
    </row>
    <row r="26" spans="1:20" ht="12.75" customHeight="1" x14ac:dyDescent="0.2">
      <c r="B26" s="165" t="s">
        <v>68</v>
      </c>
      <c r="C26" s="166"/>
      <c r="D26" s="166"/>
      <c r="E26" s="166"/>
      <c r="F26" s="167"/>
      <c r="G26" s="171" t="s">
        <v>6</v>
      </c>
      <c r="H26" s="750">
        <f>H2</f>
        <v>0</v>
      </c>
      <c r="I26" s="750"/>
      <c r="J26" s="751"/>
      <c r="K26" s="164"/>
    </row>
    <row r="27" spans="1:20" ht="25.5" customHeight="1" x14ac:dyDescent="0.2">
      <c r="A27" s="419"/>
      <c r="B27" s="173" t="s">
        <v>69</v>
      </c>
      <c r="C27" s="174"/>
      <c r="D27" s="420">
        <f>D3</f>
        <v>0</v>
      </c>
      <c r="E27" s="420"/>
      <c r="F27" s="771" t="str">
        <f t="shared" ref="E27:I27" si="0">F3</f>
        <v>-</v>
      </c>
      <c r="G27" s="420">
        <f t="shared" si="0"/>
        <v>0</v>
      </c>
      <c r="H27" s="175"/>
      <c r="I27" s="175"/>
      <c r="J27" s="177"/>
      <c r="K27" s="164"/>
    </row>
    <row r="28" spans="1:20" ht="15" customHeight="1" x14ac:dyDescent="0.2">
      <c r="B28" s="178"/>
      <c r="C28" s="179"/>
      <c r="D28" s="180"/>
      <c r="E28" s="181"/>
      <c r="F28" s="182"/>
      <c r="G28" s="182"/>
      <c r="H28" s="182"/>
      <c r="I28" s="224" t="s">
        <v>95</v>
      </c>
      <c r="J28" s="183"/>
      <c r="K28" s="164"/>
    </row>
    <row r="29" spans="1:20" ht="24.75" customHeight="1" x14ac:dyDescent="0.2">
      <c r="B29" s="173" t="s">
        <v>75</v>
      </c>
      <c r="C29" s="166"/>
      <c r="D29" s="166"/>
      <c r="E29" s="166"/>
      <c r="F29" s="166"/>
      <c r="G29" s="166"/>
      <c r="H29" s="166"/>
      <c r="I29" s="166"/>
      <c r="J29" s="177"/>
      <c r="K29" s="164"/>
    </row>
    <row r="30" spans="1:20" ht="25.5" customHeight="1" x14ac:dyDescent="0.2">
      <c r="B30" s="184" t="s">
        <v>76</v>
      </c>
      <c r="C30" s="185"/>
      <c r="D30" s="166"/>
      <c r="E30" s="166"/>
      <c r="F30" s="186" t="s">
        <v>77</v>
      </c>
      <c r="G30" s="186"/>
      <c r="H30" s="186"/>
      <c r="I30" s="186"/>
      <c r="J30" s="186"/>
      <c r="K30" s="164"/>
    </row>
    <row r="31" spans="1:20" s="191" customFormat="1" ht="20.25" customHeight="1" x14ac:dyDescent="0.2">
      <c r="A31" s="421"/>
      <c r="B31" s="187" t="s">
        <v>78</v>
      </c>
      <c r="C31" s="188"/>
      <c r="D31" s="188"/>
      <c r="E31" s="188"/>
      <c r="F31" s="189">
        <v>1</v>
      </c>
      <c r="G31" s="189">
        <v>2</v>
      </c>
      <c r="H31" s="189">
        <v>3</v>
      </c>
      <c r="I31" s="189">
        <v>4</v>
      </c>
      <c r="J31" s="189">
        <v>5</v>
      </c>
      <c r="K31" s="190"/>
    </row>
    <row r="32" spans="1:20" ht="25.5" customHeight="1" x14ac:dyDescent="0.2">
      <c r="B32" s="192"/>
      <c r="C32" s="193"/>
      <c r="D32" s="194"/>
      <c r="E32" s="194"/>
      <c r="F32" s="195"/>
      <c r="G32" s="195"/>
      <c r="H32" s="195"/>
      <c r="I32" s="195"/>
      <c r="J32" s="195"/>
      <c r="K32" s="164"/>
    </row>
    <row r="33" spans="1:20" ht="12.75" customHeight="1" x14ac:dyDescent="0.2">
      <c r="A33" s="422"/>
      <c r="B33" s="196"/>
      <c r="C33" s="197"/>
      <c r="D33" s="176"/>
      <c r="E33" s="198"/>
      <c r="F33" s="199"/>
      <c r="G33" s="199"/>
      <c r="H33" s="199"/>
      <c r="I33" s="199"/>
      <c r="J33" s="199"/>
      <c r="K33" s="164"/>
    </row>
    <row r="34" spans="1:20" ht="12.75" customHeight="1" x14ac:dyDescent="0.2">
      <c r="B34" s="200" t="s">
        <v>38</v>
      </c>
      <c r="C34" s="176"/>
      <c r="D34" s="176"/>
      <c r="E34" s="176"/>
      <c r="F34" s="201"/>
      <c r="G34" s="201"/>
      <c r="H34" s="201"/>
      <c r="I34" s="201"/>
      <c r="J34" s="201"/>
      <c r="K34" s="164"/>
    </row>
    <row r="35" spans="1:20" ht="12.75" customHeight="1" x14ac:dyDescent="0.2">
      <c r="B35" s="165"/>
      <c r="C35" s="166"/>
      <c r="D35" s="166"/>
      <c r="E35" s="166"/>
      <c r="F35" s="202"/>
      <c r="G35" s="202"/>
      <c r="H35" s="202"/>
      <c r="I35" s="202"/>
      <c r="J35" s="202"/>
      <c r="K35" s="164"/>
    </row>
    <row r="36" spans="1:20" ht="26.25" customHeight="1" x14ac:dyDescent="0.2">
      <c r="B36" s="192"/>
      <c r="C36" s="193"/>
      <c r="D36" s="194"/>
      <c r="E36" s="194"/>
      <c r="F36" s="195"/>
      <c r="G36" s="195"/>
      <c r="H36" s="195"/>
      <c r="I36" s="195"/>
      <c r="J36" s="195"/>
      <c r="K36" s="164"/>
    </row>
    <row r="37" spans="1:20" ht="12.75" customHeight="1" x14ac:dyDescent="0.2">
      <c r="B37" s="196"/>
      <c r="C37" s="197"/>
      <c r="D37" s="176"/>
      <c r="E37" s="198"/>
      <c r="F37" s="203"/>
      <c r="G37" s="203"/>
      <c r="H37" s="203"/>
      <c r="I37" s="203"/>
      <c r="J37" s="203"/>
      <c r="K37" s="164"/>
    </row>
    <row r="38" spans="1:20" ht="25.5" customHeight="1" x14ac:dyDescent="0.2">
      <c r="B38" s="204" t="s">
        <v>79</v>
      </c>
      <c r="C38" s="205"/>
      <c r="D38" s="205"/>
      <c r="E38" s="206"/>
      <c r="F38" s="207" t="s">
        <v>80</v>
      </c>
      <c r="G38" s="208" t="s">
        <v>81</v>
      </c>
      <c r="H38" s="208" t="s">
        <v>82</v>
      </c>
      <c r="I38" s="209"/>
      <c r="J38" s="210"/>
      <c r="K38" s="164"/>
    </row>
    <row r="39" spans="1:20" ht="12.75" customHeight="1" x14ac:dyDescent="0.2">
      <c r="B39" s="187"/>
      <c r="C39" s="176"/>
      <c r="D39" s="176"/>
      <c r="E39" s="211"/>
      <c r="F39" s="212"/>
      <c r="G39" s="212"/>
      <c r="H39" s="212"/>
      <c r="I39" s="165"/>
      <c r="J39" s="177"/>
      <c r="K39" s="164"/>
    </row>
    <row r="40" spans="1:20" ht="12.75" customHeight="1" x14ac:dyDescent="0.2">
      <c r="B40" s="213"/>
      <c r="C40" s="214"/>
      <c r="D40" s="214"/>
      <c r="E40" s="215"/>
      <c r="F40" s="216"/>
      <c r="G40" s="216"/>
      <c r="H40" s="216"/>
      <c r="I40" s="165"/>
      <c r="J40" s="177"/>
      <c r="K40" s="164"/>
    </row>
    <row r="41" spans="1:20" ht="12.75" customHeight="1" x14ac:dyDescent="0.2">
      <c r="B41" s="217"/>
      <c r="C41" s="218"/>
      <c r="D41" s="218"/>
      <c r="E41" s="210"/>
      <c r="F41" s="212"/>
      <c r="G41" s="212"/>
      <c r="H41" s="212"/>
      <c r="I41" s="165"/>
      <c r="J41" s="177"/>
      <c r="K41" s="164"/>
    </row>
    <row r="42" spans="1:20" ht="12.75" customHeight="1" x14ac:dyDescent="0.2">
      <c r="B42" s="213"/>
      <c r="C42" s="214"/>
      <c r="D42" s="214"/>
      <c r="E42" s="215"/>
      <c r="F42" s="216"/>
      <c r="G42" s="216"/>
      <c r="H42" s="216"/>
      <c r="I42" s="219"/>
      <c r="J42" s="183"/>
      <c r="K42" s="164"/>
    </row>
    <row r="43" spans="1:20" ht="12.75" customHeight="1" x14ac:dyDescent="0.2">
      <c r="B43" s="220" t="s">
        <v>83</v>
      </c>
      <c r="C43" s="221"/>
      <c r="D43" s="221"/>
      <c r="E43" s="221"/>
      <c r="F43" s="166"/>
      <c r="G43" s="166"/>
      <c r="H43" s="166"/>
      <c r="I43" s="166"/>
      <c r="J43" s="177"/>
      <c r="K43" s="164"/>
    </row>
    <row r="44" spans="1:20" ht="12.75" customHeight="1" x14ac:dyDescent="0.2">
      <c r="B44" s="222"/>
      <c r="C44" s="221"/>
      <c r="D44" s="221"/>
      <c r="E44" s="221"/>
      <c r="F44" s="166"/>
      <c r="G44" s="166"/>
      <c r="H44" s="166"/>
      <c r="I44" s="166"/>
      <c r="J44" s="177"/>
      <c r="K44" s="164"/>
    </row>
    <row r="45" spans="1:20" ht="12.75" customHeight="1" x14ac:dyDescent="0.2">
      <c r="B45" s="165"/>
      <c r="C45" s="166"/>
      <c r="D45" s="166"/>
      <c r="E45" s="166"/>
      <c r="F45" s="166"/>
      <c r="G45" s="166"/>
      <c r="H45" s="166"/>
      <c r="I45" s="166"/>
      <c r="J45" s="177"/>
      <c r="K45" s="164"/>
    </row>
    <row r="46" spans="1:20" ht="12.75" customHeight="1" x14ac:dyDescent="0.2">
      <c r="B46" s="223" t="s">
        <v>84</v>
      </c>
      <c r="C46" s="181"/>
      <c r="D46" s="181"/>
      <c r="E46" s="181"/>
      <c r="F46" s="181"/>
      <c r="G46" s="181"/>
      <c r="H46" s="181"/>
      <c r="I46" s="181"/>
      <c r="J46" s="183"/>
      <c r="K46" s="164"/>
    </row>
    <row r="47" spans="1:20" ht="12.75" customHeight="1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</row>
    <row r="48" spans="1:20" s="229" customFormat="1" ht="26.25" customHeight="1" x14ac:dyDescent="0.2">
      <c r="A48" s="421"/>
      <c r="B48" s="225" t="s">
        <v>256</v>
      </c>
      <c r="C48" s="226"/>
      <c r="D48" s="227"/>
      <c r="E48" s="227"/>
      <c r="F48" s="227"/>
      <c r="G48" s="227"/>
      <c r="H48" s="227"/>
      <c r="I48" s="227"/>
      <c r="J48" s="228"/>
      <c r="L48" s="225" t="s">
        <v>256</v>
      </c>
      <c r="M48" s="226"/>
      <c r="N48" s="227"/>
      <c r="O48" s="227"/>
      <c r="P48" s="227"/>
      <c r="Q48" s="227"/>
      <c r="R48" s="227"/>
      <c r="S48" s="227"/>
      <c r="T48" s="228"/>
    </row>
    <row r="49" spans="1:20" ht="12.75" customHeight="1" x14ac:dyDescent="0.2">
      <c r="B49" s="165" t="s">
        <v>68</v>
      </c>
      <c r="C49" s="166"/>
      <c r="D49" s="166"/>
      <c r="E49" s="166"/>
      <c r="F49" s="167"/>
      <c r="G49" s="168" t="s">
        <v>6</v>
      </c>
      <c r="H49" s="750">
        <f>H26</f>
        <v>0</v>
      </c>
      <c r="I49" s="750"/>
      <c r="J49" s="751"/>
      <c r="K49" s="164"/>
      <c r="L49" s="165" t="s">
        <v>68</v>
      </c>
      <c r="M49" s="166"/>
      <c r="N49" s="166"/>
      <c r="O49" s="166"/>
      <c r="P49" s="167"/>
      <c r="Q49" s="171" t="s">
        <v>6</v>
      </c>
      <c r="R49" s="750">
        <f>H49</f>
        <v>0</v>
      </c>
      <c r="S49" s="750"/>
      <c r="T49" s="751"/>
    </row>
    <row r="50" spans="1:20" ht="25.5" customHeight="1" x14ac:dyDescent="0.2">
      <c r="B50" s="173" t="s">
        <v>69</v>
      </c>
      <c r="C50" s="174"/>
      <c r="D50" s="420">
        <f>D27</f>
        <v>0</v>
      </c>
      <c r="E50" s="232"/>
      <c r="F50" s="771" t="str">
        <f>F27</f>
        <v>-</v>
      </c>
      <c r="G50" s="174">
        <f>G27</f>
        <v>0</v>
      </c>
      <c r="H50" s="166"/>
      <c r="I50" s="166"/>
      <c r="J50" s="177"/>
      <c r="K50" s="164"/>
      <c r="L50" s="173" t="s">
        <v>69</v>
      </c>
      <c r="M50" s="174"/>
      <c r="N50" s="420">
        <f>D50</f>
        <v>0</v>
      </c>
      <c r="O50" s="232"/>
      <c r="P50" s="771" t="str">
        <f>F50</f>
        <v>-</v>
      </c>
      <c r="Q50" s="174">
        <f>'Equipes de 2'!AC59</f>
        <v>0</v>
      </c>
      <c r="R50" s="166"/>
      <c r="S50" s="166"/>
      <c r="T50" s="177"/>
    </row>
    <row r="51" spans="1:20" ht="15" customHeight="1" x14ac:dyDescent="0.2">
      <c r="B51" s="178"/>
      <c r="C51" s="179"/>
      <c r="D51" s="180"/>
      <c r="E51" s="181"/>
      <c r="F51" s="182"/>
      <c r="G51" s="182"/>
      <c r="H51" s="182"/>
      <c r="I51" s="180" t="s">
        <v>86</v>
      </c>
      <c r="J51" s="183"/>
      <c r="K51" s="164"/>
      <c r="L51" s="178"/>
      <c r="M51" s="179"/>
      <c r="N51" s="180"/>
      <c r="O51" s="181"/>
      <c r="P51" s="182"/>
      <c r="Q51" s="182"/>
      <c r="R51" s="182"/>
      <c r="S51" s="180" t="s">
        <v>87</v>
      </c>
      <c r="T51" s="183"/>
    </row>
    <row r="52" spans="1:20" ht="24.75" customHeight="1" x14ac:dyDescent="0.2">
      <c r="B52" s="173" t="s">
        <v>75</v>
      </c>
      <c r="C52" s="166"/>
      <c r="D52" s="166"/>
      <c r="E52" s="166"/>
      <c r="F52" s="166"/>
      <c r="G52" s="166"/>
      <c r="H52" s="166"/>
      <c r="I52" s="166"/>
      <c r="J52" s="177"/>
      <c r="K52" s="164"/>
      <c r="L52" s="173" t="s">
        <v>75</v>
      </c>
      <c r="M52" s="166"/>
      <c r="N52" s="166"/>
      <c r="O52" s="166"/>
      <c r="P52" s="166"/>
      <c r="Q52" s="166"/>
      <c r="R52" s="166"/>
      <c r="S52" s="166"/>
      <c r="T52" s="177"/>
    </row>
    <row r="53" spans="1:20" ht="25.5" customHeight="1" x14ac:dyDescent="0.2">
      <c r="B53" s="184" t="s">
        <v>76</v>
      </c>
      <c r="C53" s="185"/>
      <c r="D53" s="166"/>
      <c r="E53" s="166"/>
      <c r="F53" s="186" t="s">
        <v>77</v>
      </c>
      <c r="G53" s="186"/>
      <c r="H53" s="186"/>
      <c r="I53" s="186"/>
      <c r="J53" s="186"/>
      <c r="K53" s="164"/>
      <c r="L53" s="184" t="s">
        <v>76</v>
      </c>
      <c r="M53" s="185"/>
      <c r="N53" s="166"/>
      <c r="O53" s="166"/>
      <c r="P53" s="186" t="s">
        <v>77</v>
      </c>
      <c r="Q53" s="186"/>
      <c r="R53" s="186"/>
      <c r="S53" s="186"/>
      <c r="T53" s="186"/>
    </row>
    <row r="54" spans="1:20" s="191" customFormat="1" ht="20.25" customHeight="1" x14ac:dyDescent="0.2">
      <c r="A54" s="421"/>
      <c r="B54" s="187" t="s">
        <v>78</v>
      </c>
      <c r="C54" s="188"/>
      <c r="D54" s="188"/>
      <c r="E54" s="188"/>
      <c r="F54" s="189">
        <v>1</v>
      </c>
      <c r="G54" s="189">
        <v>2</v>
      </c>
      <c r="H54" s="189">
        <v>3</v>
      </c>
      <c r="I54" s="189">
        <v>4</v>
      </c>
      <c r="J54" s="189">
        <v>5</v>
      </c>
      <c r="K54" s="190"/>
      <c r="L54" s="187" t="s">
        <v>78</v>
      </c>
      <c r="M54" s="188"/>
      <c r="N54" s="188"/>
      <c r="O54" s="188"/>
      <c r="P54" s="189">
        <v>1</v>
      </c>
      <c r="Q54" s="189">
        <v>2</v>
      </c>
      <c r="R54" s="189">
        <v>3</v>
      </c>
      <c r="S54" s="189">
        <v>4</v>
      </c>
      <c r="T54" s="189">
        <v>5</v>
      </c>
    </row>
    <row r="55" spans="1:20" ht="25.5" customHeight="1" x14ac:dyDescent="0.2">
      <c r="B55" s="192" t="s">
        <v>26</v>
      </c>
      <c r="C55" s="193">
        <f>C8</f>
        <v>0</v>
      </c>
      <c r="D55" s="194"/>
      <c r="E55" s="194"/>
      <c r="F55" s="195"/>
      <c r="G55" s="195"/>
      <c r="H55" s="195"/>
      <c r="I55" s="195"/>
      <c r="J55" s="195"/>
      <c r="K55" s="164"/>
      <c r="L55" s="192" t="s">
        <v>28</v>
      </c>
      <c r="M55" s="193">
        <f>M8</f>
        <v>0</v>
      </c>
      <c r="N55" s="194"/>
      <c r="O55" s="194"/>
      <c r="P55" s="195"/>
      <c r="Q55" s="195"/>
      <c r="R55" s="195"/>
      <c r="S55" s="195"/>
      <c r="T55" s="195"/>
    </row>
    <row r="56" spans="1:20" ht="12.75" customHeight="1" x14ac:dyDescent="0.2">
      <c r="B56" s="196"/>
      <c r="C56" s="197"/>
      <c r="D56" s="176"/>
      <c r="E56" s="198"/>
      <c r="F56" s="199"/>
      <c r="G56" s="199"/>
      <c r="H56" s="199"/>
      <c r="I56" s="199"/>
      <c r="J56" s="199"/>
      <c r="K56" s="164"/>
      <c r="L56" s="196"/>
      <c r="M56" s="197"/>
      <c r="N56" s="176"/>
      <c r="O56" s="198"/>
      <c r="P56" s="199"/>
      <c r="Q56" s="199"/>
      <c r="R56" s="199"/>
      <c r="S56" s="199"/>
      <c r="T56" s="199"/>
    </row>
    <row r="57" spans="1:20" ht="12.75" customHeight="1" x14ac:dyDescent="0.2">
      <c r="B57" s="200" t="s">
        <v>38</v>
      </c>
      <c r="C57" s="176"/>
      <c r="D57" s="176"/>
      <c r="E57" s="176"/>
      <c r="F57" s="201"/>
      <c r="G57" s="201"/>
      <c r="H57" s="201"/>
      <c r="I57" s="201"/>
      <c r="J57" s="201"/>
      <c r="K57" s="164"/>
      <c r="L57" s="200" t="s">
        <v>38</v>
      </c>
      <c r="M57" s="176"/>
      <c r="N57" s="176"/>
      <c r="O57" s="176"/>
      <c r="P57" s="201"/>
      <c r="Q57" s="201"/>
      <c r="R57" s="201"/>
      <c r="S57" s="201"/>
      <c r="T57" s="201"/>
    </row>
    <row r="58" spans="1:20" ht="12.75" customHeight="1" x14ac:dyDescent="0.2">
      <c r="B58" s="165"/>
      <c r="C58" s="166"/>
      <c r="D58" s="166"/>
      <c r="E58" s="166"/>
      <c r="F58" s="202"/>
      <c r="G58" s="202"/>
      <c r="H58" s="202"/>
      <c r="I58" s="202"/>
      <c r="J58" s="202"/>
      <c r="K58" s="164"/>
      <c r="L58" s="165"/>
      <c r="M58" s="166"/>
      <c r="N58" s="166"/>
      <c r="O58" s="166"/>
      <c r="P58" s="202"/>
      <c r="Q58" s="202"/>
      <c r="R58" s="202"/>
      <c r="S58" s="202"/>
      <c r="T58" s="202"/>
    </row>
    <row r="59" spans="1:20" ht="26.25" customHeight="1" x14ac:dyDescent="0.2">
      <c r="B59" s="192" t="s">
        <v>29</v>
      </c>
      <c r="C59" s="193">
        <f>M12</f>
        <v>0</v>
      </c>
      <c r="D59" s="194"/>
      <c r="E59" s="194"/>
      <c r="F59" s="195"/>
      <c r="G59" s="195"/>
      <c r="H59" s="195"/>
      <c r="I59" s="195"/>
      <c r="J59" s="195"/>
      <c r="K59" s="164"/>
      <c r="L59" s="192" t="s">
        <v>27</v>
      </c>
      <c r="M59" s="193">
        <f>C12</f>
        <v>0</v>
      </c>
      <c r="N59" s="194"/>
      <c r="O59" s="194"/>
      <c r="P59" s="195"/>
      <c r="Q59" s="195"/>
      <c r="R59" s="195"/>
      <c r="S59" s="195"/>
      <c r="T59" s="195"/>
    </row>
    <row r="60" spans="1:20" ht="12.75" customHeight="1" x14ac:dyDescent="0.2">
      <c r="B60" s="196"/>
      <c r="C60" s="197"/>
      <c r="D60" s="176"/>
      <c r="E60" s="198"/>
      <c r="F60" s="203"/>
      <c r="G60" s="203"/>
      <c r="H60" s="203"/>
      <c r="I60" s="203"/>
      <c r="J60" s="203"/>
      <c r="K60" s="164"/>
      <c r="L60" s="196"/>
      <c r="M60" s="197"/>
      <c r="N60" s="176"/>
      <c r="O60" s="198"/>
      <c r="P60" s="203"/>
      <c r="Q60" s="203"/>
      <c r="R60" s="203"/>
      <c r="S60" s="203"/>
      <c r="T60" s="203"/>
    </row>
    <row r="61" spans="1:20" ht="25.5" customHeight="1" x14ac:dyDescent="0.2">
      <c r="B61" s="204" t="s">
        <v>79</v>
      </c>
      <c r="C61" s="205"/>
      <c r="D61" s="205"/>
      <c r="E61" s="206"/>
      <c r="F61" s="207" t="s">
        <v>80</v>
      </c>
      <c r="G61" s="208" t="s">
        <v>81</v>
      </c>
      <c r="H61" s="208" t="s">
        <v>82</v>
      </c>
      <c r="I61" s="209"/>
      <c r="J61" s="210"/>
      <c r="K61" s="164"/>
      <c r="L61" s="204" t="s">
        <v>79</v>
      </c>
      <c r="M61" s="205"/>
      <c r="N61" s="205"/>
      <c r="O61" s="206"/>
      <c r="P61" s="207" t="s">
        <v>80</v>
      </c>
      <c r="Q61" s="208" t="s">
        <v>81</v>
      </c>
      <c r="R61" s="208" t="s">
        <v>82</v>
      </c>
      <c r="S61" s="209"/>
      <c r="T61" s="210"/>
    </row>
    <row r="62" spans="1:20" ht="12.75" customHeight="1" x14ac:dyDescent="0.2">
      <c r="B62" s="222" t="s">
        <v>26</v>
      </c>
      <c r="C62" s="176"/>
      <c r="D62" s="176"/>
      <c r="E62" s="211"/>
      <c r="F62" s="212"/>
      <c r="G62" s="212"/>
      <c r="H62" s="212"/>
      <c r="I62" s="165"/>
      <c r="J62" s="177"/>
      <c r="K62" s="164"/>
      <c r="L62" s="222" t="s">
        <v>28</v>
      </c>
      <c r="M62" s="176"/>
      <c r="N62" s="176"/>
      <c r="O62" s="211"/>
      <c r="P62" s="212"/>
      <c r="Q62" s="212"/>
      <c r="R62" s="212"/>
      <c r="S62" s="165"/>
      <c r="T62" s="177"/>
    </row>
    <row r="63" spans="1:20" ht="12.75" customHeight="1" x14ac:dyDescent="0.2">
      <c r="B63" s="769"/>
      <c r="C63" s="214"/>
      <c r="D63" s="214"/>
      <c r="E63" s="215"/>
      <c r="F63" s="216"/>
      <c r="G63" s="216"/>
      <c r="H63" s="216"/>
      <c r="I63" s="165"/>
      <c r="J63" s="177"/>
      <c r="K63" s="164"/>
      <c r="L63" s="769"/>
      <c r="M63" s="214"/>
      <c r="N63" s="214"/>
      <c r="O63" s="215"/>
      <c r="P63" s="216"/>
      <c r="Q63" s="216"/>
      <c r="R63" s="216"/>
      <c r="S63" s="165"/>
      <c r="T63" s="177"/>
    </row>
    <row r="64" spans="1:20" ht="12.75" customHeight="1" x14ac:dyDescent="0.2">
      <c r="B64" s="770" t="s">
        <v>29</v>
      </c>
      <c r="C64" s="218"/>
      <c r="D64" s="218"/>
      <c r="E64" s="210"/>
      <c r="F64" s="212"/>
      <c r="G64" s="212"/>
      <c r="H64" s="212"/>
      <c r="I64" s="165"/>
      <c r="J64" s="177"/>
      <c r="K64" s="164"/>
      <c r="L64" s="770" t="s">
        <v>27</v>
      </c>
      <c r="M64" s="218"/>
      <c r="N64" s="218"/>
      <c r="O64" s="210"/>
      <c r="P64" s="212"/>
      <c r="Q64" s="212"/>
      <c r="R64" s="212"/>
      <c r="S64" s="165"/>
      <c r="T64" s="177"/>
    </row>
    <row r="65" spans="2:20" ht="12.75" customHeight="1" x14ac:dyDescent="0.2">
      <c r="B65" s="213"/>
      <c r="C65" s="214"/>
      <c r="D65" s="214"/>
      <c r="E65" s="215"/>
      <c r="F65" s="216"/>
      <c r="G65" s="216"/>
      <c r="H65" s="216"/>
      <c r="I65" s="219"/>
      <c r="J65" s="183"/>
      <c r="K65" s="164"/>
      <c r="L65" s="213"/>
      <c r="M65" s="214"/>
      <c r="N65" s="214"/>
      <c r="O65" s="215"/>
      <c r="P65" s="216"/>
      <c r="Q65" s="216"/>
      <c r="R65" s="216"/>
      <c r="S65" s="219"/>
      <c r="T65" s="183"/>
    </row>
    <row r="66" spans="2:20" ht="12.75" customHeight="1" x14ac:dyDescent="0.2">
      <c r="B66" s="220" t="s">
        <v>83</v>
      </c>
      <c r="C66" s="221"/>
      <c r="D66" s="221"/>
      <c r="E66" s="221"/>
      <c r="F66" s="166"/>
      <c r="G66" s="166"/>
      <c r="H66" s="166"/>
      <c r="I66" s="166"/>
      <c r="J66" s="177"/>
      <c r="K66" s="164"/>
      <c r="L66" s="220" t="s">
        <v>83</v>
      </c>
      <c r="M66" s="221"/>
      <c r="N66" s="221"/>
      <c r="O66" s="221"/>
      <c r="P66" s="166"/>
      <c r="Q66" s="166"/>
      <c r="R66" s="166"/>
      <c r="S66" s="166"/>
      <c r="T66" s="177"/>
    </row>
    <row r="67" spans="2:20" ht="12.75" customHeight="1" x14ac:dyDescent="0.2">
      <c r="B67" s="222"/>
      <c r="C67" s="221"/>
      <c r="D67" s="221"/>
      <c r="E67" s="221"/>
      <c r="F67" s="166"/>
      <c r="G67" s="166"/>
      <c r="H67" s="166"/>
      <c r="I67" s="166"/>
      <c r="J67" s="177"/>
      <c r="K67" s="164"/>
      <c r="L67" s="222"/>
      <c r="M67" s="221"/>
      <c r="N67" s="221"/>
      <c r="O67" s="221"/>
      <c r="P67" s="166"/>
      <c r="Q67" s="166"/>
      <c r="R67" s="166"/>
      <c r="S67" s="166"/>
      <c r="T67" s="177"/>
    </row>
    <row r="68" spans="2:20" ht="12.75" customHeight="1" x14ac:dyDescent="0.2">
      <c r="B68" s="165"/>
      <c r="C68" s="166"/>
      <c r="D68" s="166"/>
      <c r="E68" s="166"/>
      <c r="F68" s="166"/>
      <c r="G68" s="166"/>
      <c r="H68" s="166"/>
      <c r="I68" s="166"/>
      <c r="J68" s="177"/>
      <c r="K68" s="164"/>
      <c r="L68" s="165"/>
      <c r="M68" s="166"/>
      <c r="N68" s="166"/>
      <c r="O68" s="166"/>
      <c r="P68" s="166"/>
      <c r="Q68" s="166"/>
      <c r="R68" s="166"/>
      <c r="S68" s="166"/>
      <c r="T68" s="177"/>
    </row>
    <row r="69" spans="2:20" ht="12.75" customHeight="1" x14ac:dyDescent="0.2">
      <c r="B69" s="223" t="s">
        <v>84</v>
      </c>
      <c r="C69" s="181"/>
      <c r="D69" s="181"/>
      <c r="E69" s="181"/>
      <c r="F69" s="181"/>
      <c r="G69" s="181"/>
      <c r="H69" s="181"/>
      <c r="I69" s="181"/>
      <c r="J69" s="183"/>
      <c r="K69" s="164"/>
      <c r="L69" s="223" t="s">
        <v>84</v>
      </c>
      <c r="M69" s="181"/>
      <c r="N69" s="181"/>
      <c r="O69" s="181"/>
      <c r="P69" s="181"/>
      <c r="Q69" s="181"/>
      <c r="R69" s="181"/>
      <c r="S69" s="181"/>
      <c r="T69" s="183"/>
    </row>
    <row r="70" spans="2:20" x14ac:dyDescent="0.2">
      <c r="B70" s="164"/>
      <c r="C70" s="166"/>
      <c r="D70" s="166"/>
      <c r="E70" s="166"/>
      <c r="F70" s="166"/>
      <c r="G70" s="166"/>
      <c r="H70" s="166"/>
      <c r="I70" s="166"/>
      <c r="J70" s="166"/>
      <c r="K70" s="164"/>
      <c r="L70" s="164"/>
      <c r="M70" s="166"/>
      <c r="N70" s="166"/>
      <c r="O70" s="166"/>
      <c r="P70" s="166"/>
      <c r="Q70" s="166"/>
      <c r="R70" s="166"/>
      <c r="S70" s="166"/>
      <c r="T70" s="166"/>
    </row>
  </sheetData>
  <sheetProtection sheet="1" objects="1" scenarios="1" selectLockedCells="1"/>
  <mergeCells count="6">
    <mergeCell ref="A1:A24"/>
    <mergeCell ref="H2:J2"/>
    <mergeCell ref="R2:T2"/>
    <mergeCell ref="R49:T49"/>
    <mergeCell ref="H49:J49"/>
    <mergeCell ref="H26:J26"/>
  </mergeCells>
  <hyperlinks>
    <hyperlink ref="A1:A24" location="Acceuil!A1" display="RETOUR PAGE ACCUEIL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orientation="portrait" horizontalDpi="4294967294" r:id="rId1"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"/>
  <sheetViews>
    <sheetView showGridLines="0" showZeros="0" workbookViewId="0">
      <selection activeCell="R14" sqref="R14:U16"/>
    </sheetView>
  </sheetViews>
  <sheetFormatPr baseColWidth="10" defaultColWidth="9.83203125" defaultRowHeight="15.75" x14ac:dyDescent="0.2"/>
  <cols>
    <col min="1" max="1" width="16.1640625" style="421" customWidth="1"/>
    <col min="2" max="9" width="9.83203125" style="96"/>
    <col min="10" max="11" width="9.83203125" style="109"/>
    <col min="12" max="24" width="9.83203125" style="96"/>
    <col min="25" max="25" width="9.83203125" style="146"/>
    <col min="26" max="38" width="0" style="146" hidden="1" customWidth="1"/>
    <col min="39" max="16384" width="9.83203125" style="146"/>
  </cols>
  <sheetData>
    <row r="1" spans="1:24" ht="15.75" customHeight="1" x14ac:dyDescent="0.2">
      <c r="A1" s="446" t="s">
        <v>271</v>
      </c>
    </row>
    <row r="2" spans="1:24" ht="20.25" x14ac:dyDescent="0.2">
      <c r="A2" s="447"/>
      <c r="B2" s="531" t="s">
        <v>0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</row>
    <row r="3" spans="1:24" ht="18.75" x14ac:dyDescent="0.2">
      <c r="A3" s="447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</row>
    <row r="4" spans="1:24" ht="20.25" x14ac:dyDescent="0.2">
      <c r="A4" s="447"/>
      <c r="B4" s="531" t="s">
        <v>1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</row>
    <row r="5" spans="1:24" ht="12.75" x14ac:dyDescent="0.2">
      <c r="A5" s="447"/>
      <c r="B5" s="110"/>
      <c r="J5" s="96"/>
      <c r="K5" s="96"/>
      <c r="V5" s="641" t="s">
        <v>99</v>
      </c>
      <c r="W5" s="641"/>
      <c r="X5" s="641"/>
    </row>
    <row r="6" spans="1:24" ht="18.75" x14ac:dyDescent="0.2">
      <c r="A6" s="447"/>
      <c r="B6" s="540" t="s">
        <v>3</v>
      </c>
      <c r="C6" s="642"/>
      <c r="D6" s="642"/>
      <c r="E6" s="642"/>
      <c r="F6" s="642"/>
      <c r="G6" s="642"/>
      <c r="H6" s="642"/>
      <c r="I6" s="642"/>
      <c r="J6" s="642"/>
      <c r="K6" s="642"/>
      <c r="L6" s="643"/>
      <c r="N6" s="111" t="s">
        <v>100</v>
      </c>
      <c r="O6" s="112"/>
      <c r="P6" s="644"/>
      <c r="Q6" s="644"/>
      <c r="R6" s="644"/>
      <c r="S6" s="645"/>
      <c r="T6" s="113" t="s">
        <v>5</v>
      </c>
      <c r="U6" s="646"/>
      <c r="V6" s="646"/>
      <c r="W6" s="646"/>
      <c r="X6" s="647"/>
    </row>
    <row r="7" spans="1:24" ht="18.75" x14ac:dyDescent="0.2">
      <c r="A7" s="447"/>
      <c r="B7" s="637"/>
      <c r="C7" s="637"/>
      <c r="D7" s="637"/>
      <c r="E7" s="637"/>
      <c r="F7" s="637"/>
      <c r="G7" s="637"/>
      <c r="H7" s="637"/>
      <c r="I7" s="637"/>
      <c r="J7" s="637"/>
      <c r="K7" s="637"/>
      <c r="L7" s="638"/>
      <c r="N7" s="114" t="s">
        <v>6</v>
      </c>
      <c r="O7" s="644"/>
      <c r="P7" s="645"/>
      <c r="Q7" s="161" t="s">
        <v>7</v>
      </c>
      <c r="R7" s="526"/>
      <c r="S7" s="527"/>
      <c r="T7" s="115" t="s">
        <v>8</v>
      </c>
      <c r="U7" s="162"/>
      <c r="V7" s="115" t="s">
        <v>9</v>
      </c>
      <c r="W7" s="526"/>
      <c r="X7" s="527"/>
    </row>
    <row r="8" spans="1:24" x14ac:dyDescent="0.2">
      <c r="A8" s="447"/>
      <c r="B8" s="639"/>
      <c r="C8" s="639"/>
      <c r="D8" s="639"/>
      <c r="E8" s="639"/>
      <c r="F8" s="639"/>
      <c r="G8" s="639"/>
      <c r="H8" s="639"/>
      <c r="I8" s="639"/>
      <c r="J8" s="639"/>
      <c r="K8" s="639"/>
      <c r="L8" s="640"/>
      <c r="N8" s="472" t="s">
        <v>58</v>
      </c>
      <c r="O8" s="473"/>
      <c r="P8" s="474"/>
      <c r="Q8" s="472" t="s">
        <v>59</v>
      </c>
      <c r="R8" s="635"/>
      <c r="S8" s="474"/>
      <c r="T8" s="472" t="s">
        <v>60</v>
      </c>
      <c r="U8" s="473"/>
      <c r="V8" s="473"/>
      <c r="W8" s="473"/>
      <c r="X8" s="474"/>
    </row>
    <row r="9" spans="1:24" ht="15.75" customHeight="1" x14ac:dyDescent="0.2">
      <c r="A9" s="447"/>
      <c r="B9" s="665"/>
      <c r="C9" s="665"/>
      <c r="D9" s="665"/>
      <c r="E9" s="665"/>
      <c r="F9" s="665"/>
      <c r="G9" s="666"/>
      <c r="H9" s="533" t="s">
        <v>15</v>
      </c>
      <c r="I9" s="534"/>
      <c r="J9" s="526"/>
      <c r="K9" s="526"/>
      <c r="L9" s="527"/>
      <c r="N9" s="472" t="s">
        <v>16</v>
      </c>
      <c r="O9" s="473"/>
      <c r="P9" s="474"/>
      <c r="Q9" s="472" t="s">
        <v>17</v>
      </c>
      <c r="R9" s="473"/>
      <c r="S9" s="474"/>
      <c r="T9" s="116"/>
      <c r="U9" s="116"/>
      <c r="V9" s="116"/>
      <c r="W9" s="116"/>
      <c r="X9" s="116"/>
    </row>
    <row r="10" spans="1:24" ht="12.75" x14ac:dyDescent="0.2">
      <c r="A10" s="447"/>
      <c r="B10" s="117"/>
      <c r="C10" s="117"/>
      <c r="D10" s="117"/>
      <c r="E10" s="117"/>
      <c r="F10" s="117"/>
      <c r="G10" s="117"/>
      <c r="J10" s="96"/>
      <c r="K10" s="96"/>
      <c r="N10" s="475" t="s">
        <v>18</v>
      </c>
      <c r="O10" s="475"/>
      <c r="P10" s="475"/>
      <c r="Q10" s="475"/>
      <c r="R10" s="475"/>
      <c r="S10" s="475"/>
    </row>
    <row r="11" spans="1:24" ht="16.5" thickBot="1" x14ac:dyDescent="0.25">
      <c r="A11" s="447"/>
    </row>
    <row r="12" spans="1:24" ht="19.5" thickTop="1" x14ac:dyDescent="0.2">
      <c r="A12" s="447"/>
      <c r="B12" s="118" t="s">
        <v>19</v>
      </c>
      <c r="C12" s="516"/>
      <c r="D12" s="517"/>
      <c r="E12" s="518" t="s">
        <v>20</v>
      </c>
      <c r="F12" s="519"/>
      <c r="G12" s="520"/>
      <c r="H12" s="520"/>
      <c r="I12" s="520"/>
      <c r="J12" s="520"/>
      <c r="K12" s="520"/>
      <c r="L12" s="521"/>
      <c r="M12" s="119"/>
      <c r="N12" s="118" t="s">
        <v>19</v>
      </c>
      <c r="O12" s="516"/>
      <c r="P12" s="517"/>
      <c r="Q12" s="518" t="s">
        <v>20</v>
      </c>
      <c r="R12" s="519"/>
      <c r="S12" s="522"/>
      <c r="T12" s="522"/>
      <c r="U12" s="522"/>
      <c r="V12" s="522"/>
      <c r="W12" s="522"/>
      <c r="X12" s="523"/>
    </row>
    <row r="13" spans="1:24" ht="21" x14ac:dyDescent="0.2">
      <c r="A13" s="447"/>
      <c r="B13" s="484" t="s">
        <v>21</v>
      </c>
      <c r="C13" s="485"/>
      <c r="D13" s="486"/>
      <c r="E13" s="487" t="s">
        <v>22</v>
      </c>
      <c r="F13" s="485"/>
      <c r="G13" s="485"/>
      <c r="H13" s="485"/>
      <c r="I13" s="485"/>
      <c r="J13" s="120" t="s">
        <v>23</v>
      </c>
      <c r="K13" s="148" t="s">
        <v>24</v>
      </c>
      <c r="L13" s="121" t="s">
        <v>25</v>
      </c>
      <c r="M13" s="122"/>
      <c r="N13" s="484" t="s">
        <v>21</v>
      </c>
      <c r="O13" s="485"/>
      <c r="P13" s="486"/>
      <c r="Q13" s="487" t="s">
        <v>22</v>
      </c>
      <c r="R13" s="485"/>
      <c r="S13" s="485"/>
      <c r="T13" s="485"/>
      <c r="U13" s="485"/>
      <c r="V13" s="120" t="s">
        <v>23</v>
      </c>
      <c r="W13" s="148" t="s">
        <v>24</v>
      </c>
      <c r="X13" s="121" t="s">
        <v>25</v>
      </c>
    </row>
    <row r="14" spans="1:24" ht="18.75" x14ac:dyDescent="0.2">
      <c r="A14" s="447"/>
      <c r="B14" s="667"/>
      <c r="C14" s="668"/>
      <c r="D14" s="669"/>
      <c r="E14" s="123" t="s">
        <v>26</v>
      </c>
      <c r="F14" s="775"/>
      <c r="G14" s="775"/>
      <c r="H14" s="775"/>
      <c r="I14" s="776"/>
      <c r="J14" s="234"/>
      <c r="K14" s="235"/>
      <c r="L14" s="236"/>
      <c r="M14" s="122"/>
      <c r="N14" s="667"/>
      <c r="O14" s="668"/>
      <c r="P14" s="669"/>
      <c r="Q14" s="123" t="s">
        <v>27</v>
      </c>
      <c r="R14" s="775"/>
      <c r="S14" s="775"/>
      <c r="T14" s="775"/>
      <c r="U14" s="776"/>
      <c r="V14" s="234"/>
      <c r="W14" s="235"/>
      <c r="X14" s="236"/>
    </row>
    <row r="15" spans="1:24" ht="18.75" x14ac:dyDescent="0.2">
      <c r="A15" s="447"/>
      <c r="B15" s="258"/>
      <c r="C15" s="259"/>
      <c r="D15" s="260"/>
      <c r="E15" s="149" t="s">
        <v>28</v>
      </c>
      <c r="F15" s="775"/>
      <c r="G15" s="775"/>
      <c r="H15" s="775"/>
      <c r="I15" s="776"/>
      <c r="J15" s="234"/>
      <c r="K15" s="235"/>
      <c r="L15" s="236"/>
      <c r="M15" s="122"/>
      <c r="N15" s="258"/>
      <c r="O15" s="259"/>
      <c r="P15" s="260"/>
      <c r="Q15" s="149" t="s">
        <v>29</v>
      </c>
      <c r="R15" s="775"/>
      <c r="S15" s="775"/>
      <c r="T15" s="775"/>
      <c r="U15" s="776"/>
      <c r="V15" s="234"/>
      <c r="W15" s="235"/>
      <c r="X15" s="236"/>
    </row>
    <row r="16" spans="1:24" ht="19.5" thickBot="1" x14ac:dyDescent="0.25">
      <c r="A16" s="447"/>
      <c r="B16" s="652"/>
      <c r="C16" s="653"/>
      <c r="D16" s="654"/>
      <c r="E16" s="124" t="s">
        <v>30</v>
      </c>
      <c r="F16" s="777"/>
      <c r="G16" s="777"/>
      <c r="H16" s="777"/>
      <c r="I16" s="778"/>
      <c r="J16" s="237"/>
      <c r="K16" s="238"/>
      <c r="L16" s="239"/>
      <c r="M16" s="122"/>
      <c r="N16" s="652"/>
      <c r="O16" s="653"/>
      <c r="P16" s="654"/>
      <c r="Q16" s="124" t="s">
        <v>31</v>
      </c>
      <c r="R16" s="777"/>
      <c r="S16" s="777"/>
      <c r="T16" s="777"/>
      <c r="U16" s="778"/>
      <c r="V16" s="237"/>
      <c r="W16" s="238"/>
      <c r="X16" s="239"/>
    </row>
    <row r="17" spans="1:38" ht="19.5" thickTop="1" x14ac:dyDescent="0.2">
      <c r="A17" s="447"/>
      <c r="B17" s="125"/>
      <c r="C17" s="125"/>
      <c r="D17" s="125"/>
      <c r="E17" s="126"/>
      <c r="F17" s="127"/>
      <c r="G17" s="122"/>
      <c r="H17" s="122"/>
      <c r="I17" s="122"/>
      <c r="J17" s="128"/>
      <c r="K17" s="128"/>
      <c r="L17" s="125"/>
      <c r="M17" s="122"/>
      <c r="N17" s="125"/>
      <c r="O17" s="125"/>
      <c r="P17" s="125"/>
      <c r="Q17" s="126"/>
      <c r="R17" s="127"/>
      <c r="S17" s="128"/>
      <c r="T17" s="128"/>
      <c r="U17" s="128"/>
      <c r="V17" s="128"/>
      <c r="W17" s="128"/>
      <c r="X17" s="125"/>
    </row>
    <row r="18" spans="1:38" ht="12.75" x14ac:dyDescent="0.2">
      <c r="A18" s="447"/>
      <c r="B18" s="648" t="s">
        <v>101</v>
      </c>
      <c r="C18" s="649"/>
      <c r="D18" s="64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49"/>
      <c r="X18" s="649"/>
    </row>
    <row r="19" spans="1:38" ht="19.5" thickBot="1" x14ac:dyDescent="0.25">
      <c r="A19" s="447"/>
      <c r="B19" s="125"/>
      <c r="C19" s="125"/>
      <c r="D19" s="125"/>
      <c r="E19" s="126"/>
      <c r="F19" s="127"/>
      <c r="G19" s="122"/>
      <c r="H19" s="122"/>
      <c r="I19" s="122"/>
      <c r="J19" s="128"/>
      <c r="K19" s="128"/>
      <c r="L19" s="125"/>
      <c r="M19" s="122"/>
      <c r="N19" s="125"/>
      <c r="O19" s="125"/>
      <c r="P19" s="125"/>
      <c r="Q19" s="126"/>
      <c r="R19" s="127"/>
      <c r="S19" s="128"/>
      <c r="T19" s="128"/>
      <c r="U19" s="128"/>
      <c r="V19" s="128"/>
      <c r="W19" s="128"/>
      <c r="X19" s="125"/>
    </row>
    <row r="20" spans="1:38" ht="19.5" thickTop="1" x14ac:dyDescent="0.2">
      <c r="A20" s="447"/>
      <c r="B20" s="490" t="s">
        <v>33</v>
      </c>
      <c r="C20" s="491"/>
      <c r="D20" s="491"/>
      <c r="E20" s="491"/>
      <c r="F20" s="492"/>
      <c r="G20" s="650" t="s">
        <v>34</v>
      </c>
      <c r="H20" s="650"/>
      <c r="I20" s="650"/>
      <c r="J20" s="650"/>
      <c r="K20" s="650"/>
      <c r="L20" s="650"/>
      <c r="M20" s="650"/>
      <c r="N20" s="650"/>
      <c r="O20" s="650"/>
      <c r="P20" s="650"/>
      <c r="Q20" s="650"/>
      <c r="R20" s="650"/>
      <c r="S20" s="650"/>
      <c r="T20" s="650"/>
      <c r="U20" s="650"/>
      <c r="V20" s="163"/>
      <c r="W20" s="491" t="s">
        <v>35</v>
      </c>
      <c r="X20" s="499"/>
      <c r="Z20" s="565" t="s">
        <v>77</v>
      </c>
      <c r="AA20" s="566"/>
      <c r="AB20" s="96"/>
      <c r="AC20" s="565" t="s">
        <v>35</v>
      </c>
      <c r="AD20" s="569"/>
      <c r="AE20" s="569"/>
      <c r="AF20" s="569"/>
      <c r="AG20" s="569"/>
      <c r="AH20" s="569"/>
      <c r="AI20" s="569"/>
      <c r="AJ20" s="569"/>
      <c r="AK20" s="569"/>
      <c r="AL20" s="566"/>
    </row>
    <row r="21" spans="1:38" ht="19.5" thickBot="1" x14ac:dyDescent="0.25">
      <c r="A21" s="447"/>
      <c r="B21" s="130">
        <v>1</v>
      </c>
      <c r="C21" s="131">
        <v>2</v>
      </c>
      <c r="D21" s="131">
        <v>3</v>
      </c>
      <c r="E21" s="131">
        <v>4</v>
      </c>
      <c r="F21" s="131">
        <v>5</v>
      </c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131"/>
      <c r="W21" s="147" t="s">
        <v>102</v>
      </c>
      <c r="X21" s="151" t="s">
        <v>103</v>
      </c>
      <c r="Z21" s="97" t="s">
        <v>26</v>
      </c>
      <c r="AA21" s="98" t="s">
        <v>27</v>
      </c>
      <c r="AB21" s="96"/>
      <c r="AC21" s="570" t="s">
        <v>102</v>
      </c>
      <c r="AD21" s="571"/>
      <c r="AE21" s="571"/>
      <c r="AF21" s="571"/>
      <c r="AG21" s="571"/>
      <c r="AH21" s="571" t="s">
        <v>103</v>
      </c>
      <c r="AI21" s="571"/>
      <c r="AJ21" s="571"/>
      <c r="AK21" s="571"/>
      <c r="AL21" s="572"/>
    </row>
    <row r="22" spans="1:38" ht="18.75" x14ac:dyDescent="0.2">
      <c r="A22" s="447"/>
      <c r="B22" s="240"/>
      <c r="C22" s="241"/>
      <c r="D22" s="241"/>
      <c r="E22" s="241"/>
      <c r="F22" s="241"/>
      <c r="G22" s="137" t="s">
        <v>26</v>
      </c>
      <c r="H22" s="463" t="str">
        <f>IF(F14&lt;&gt;"",F14,"")</f>
        <v/>
      </c>
      <c r="I22" s="463"/>
      <c r="J22" s="463"/>
      <c r="K22" s="463"/>
      <c r="L22" s="463"/>
      <c r="M22" s="463"/>
      <c r="N22" s="136" t="s">
        <v>38</v>
      </c>
      <c r="O22" s="137" t="s">
        <v>27</v>
      </c>
      <c r="P22" s="463" t="str">
        <f>IF(R14&lt;&gt;"",R14,"")</f>
        <v/>
      </c>
      <c r="Q22" s="463"/>
      <c r="R22" s="463"/>
      <c r="S22" s="463"/>
      <c r="T22" s="463"/>
      <c r="U22" s="463"/>
      <c r="V22" s="138"/>
      <c r="W22" s="157" t="str">
        <f>IF(F22&lt;&gt;"",(IF(F22&lt;0,0,1)),IF(E22&lt;&gt;"",IF(E22&lt;0,0,1),IF(D22&lt;&gt;"",IF(D22&lt;0,0,1),"")))</f>
        <v/>
      </c>
      <c r="X22" s="158" t="str">
        <f>IF(W22&lt;&gt;"",1-W22,"")</f>
        <v/>
      </c>
      <c r="Z22" s="97" t="str">
        <f>IF(F22&lt;&gt;"",(IF(F22&lt;0,2,3)),IF(E22&lt;&gt;"",IF(E22&lt;0,1,3),IF(D22&lt;&gt;"",IF(D22&lt;0,0,3),"")))</f>
        <v/>
      </c>
      <c r="AA22" s="98" t="str">
        <f>IF(F22&lt;&gt;"",(IF(F22&lt;0,3,2)),IF(E22&lt;&gt;"",IF(E22&lt;0,3,1),IF(D22&lt;&gt;"",IF(D22&lt;0,3,0),"")))</f>
        <v/>
      </c>
      <c r="AB22" s="99"/>
      <c r="AC22" s="100" t="str">
        <f>IF(B22&lt;&gt;"",IF(B22&gt;-1,IF(B22&gt;9,B22+2,11),-B22),"")</f>
        <v/>
      </c>
      <c r="AD22" s="101" t="str">
        <f t="shared" ref="AD22:AG26" si="0">IF(C22&lt;&gt;"",IF(C22&gt;-1,IF(C22&gt;9,C22+2,11),-C22),"")</f>
        <v/>
      </c>
      <c r="AE22" s="101" t="str">
        <f t="shared" si="0"/>
        <v/>
      </c>
      <c r="AF22" s="101" t="str">
        <f t="shared" si="0"/>
        <v/>
      </c>
      <c r="AG22" s="101" t="str">
        <f t="shared" si="0"/>
        <v/>
      </c>
      <c r="AH22" s="102" t="str">
        <f>IF(B22&lt;&gt;"",IF(B22&lt;0,IF(B22&lt;-9,-B22+2,11),B22),"")</f>
        <v/>
      </c>
      <c r="AI22" s="101" t="str">
        <f t="shared" ref="AI22:AL26" si="1">IF(C22&lt;&gt;"",IF(C22&lt;0,IF(C22&lt;-9,-C22+2,11),C22),"")</f>
        <v/>
      </c>
      <c r="AJ22" s="101" t="str">
        <f t="shared" si="1"/>
        <v/>
      </c>
      <c r="AK22" s="101" t="str">
        <f t="shared" si="1"/>
        <v/>
      </c>
      <c r="AL22" s="103" t="str">
        <f t="shared" si="1"/>
        <v/>
      </c>
    </row>
    <row r="23" spans="1:38" ht="18.75" x14ac:dyDescent="0.2">
      <c r="A23" s="447"/>
      <c r="B23" s="242"/>
      <c r="C23" s="243"/>
      <c r="D23" s="243"/>
      <c r="E23" s="243"/>
      <c r="F23" s="243"/>
      <c r="G23" s="137" t="s">
        <v>28</v>
      </c>
      <c r="H23" s="463" t="str">
        <f t="shared" ref="H23:H24" si="2">IF(F15&lt;&gt;"",F15,"")</f>
        <v/>
      </c>
      <c r="I23" s="463"/>
      <c r="J23" s="463"/>
      <c r="K23" s="463"/>
      <c r="L23" s="463"/>
      <c r="M23" s="463"/>
      <c r="N23" s="136" t="s">
        <v>39</v>
      </c>
      <c r="O23" s="137" t="s">
        <v>29</v>
      </c>
      <c r="P23" s="463" t="str">
        <f t="shared" ref="P23" si="3">IF(R15&lt;&gt;"",R15,"")</f>
        <v/>
      </c>
      <c r="Q23" s="463"/>
      <c r="R23" s="463"/>
      <c r="S23" s="463"/>
      <c r="T23" s="463"/>
      <c r="U23" s="463"/>
      <c r="V23" s="138"/>
      <c r="W23" s="157" t="str">
        <f t="shared" ref="W23:W31" si="4">IF(F23&lt;&gt;"",(IF(F23&lt;0,0,1)),IF(E23&lt;&gt;"",IF(E23&lt;0,0,1),IF(D23&lt;&gt;"",IF(D23&lt;0,0,1),"")))</f>
        <v/>
      </c>
      <c r="X23" s="158" t="str">
        <f t="shared" ref="X23:X31" si="5">IF(W23&lt;&gt;"",1-W23,"")</f>
        <v/>
      </c>
      <c r="Z23" s="97" t="str">
        <f t="shared" ref="Z23:Z26" si="6">IF(F23&lt;&gt;"",(IF(F23&lt;0,2,3)),IF(E23&lt;&gt;"",IF(E23&lt;0,1,3),IF(D23&lt;&gt;"",IF(D23&lt;0,0,3),"")))</f>
        <v/>
      </c>
      <c r="AA23" s="98" t="str">
        <f t="shared" ref="AA23:AA26" si="7">IF(F23&lt;&gt;"",(IF(F23&lt;0,3,2)),IF(E23&lt;&gt;"",IF(E23&lt;0,3,1),IF(D23&lt;&gt;"",IF(D23&lt;0,3,0),"")))</f>
        <v/>
      </c>
      <c r="AB23" s="99"/>
      <c r="AC23" s="104" t="str">
        <f t="shared" ref="AC23:AC26" si="8">IF(B23&lt;&gt;"",IF(B23&gt;-1,IF(B23&gt;9,B23+2,11),-B23),"")</f>
        <v/>
      </c>
      <c r="AD23" s="105" t="str">
        <f t="shared" si="0"/>
        <v/>
      </c>
      <c r="AE23" s="105" t="str">
        <f t="shared" si="0"/>
        <v/>
      </c>
      <c r="AF23" s="105" t="str">
        <f t="shared" si="0"/>
        <v/>
      </c>
      <c r="AG23" s="105" t="str">
        <f t="shared" si="0"/>
        <v/>
      </c>
      <c r="AH23" s="105" t="str">
        <f t="shared" ref="AH23:AH26" si="9">IF(B23&lt;&gt;"",IF(B23&lt;0,IF(B23&lt;-9,-B23+2,11),B23),"")</f>
        <v/>
      </c>
      <c r="AI23" s="105" t="str">
        <f t="shared" si="1"/>
        <v/>
      </c>
      <c r="AJ23" s="105" t="str">
        <f t="shared" si="1"/>
        <v/>
      </c>
      <c r="AK23" s="105" t="str">
        <f t="shared" si="1"/>
        <v/>
      </c>
      <c r="AL23" s="106" t="str">
        <f t="shared" si="1"/>
        <v/>
      </c>
    </row>
    <row r="24" spans="1:38" ht="18.75" x14ac:dyDescent="0.2">
      <c r="A24" s="447"/>
      <c r="B24" s="242"/>
      <c r="C24" s="241"/>
      <c r="D24" s="241"/>
      <c r="E24" s="241"/>
      <c r="F24" s="241"/>
      <c r="G24" s="137" t="s">
        <v>30</v>
      </c>
      <c r="H24" s="463" t="str">
        <f t="shared" si="2"/>
        <v/>
      </c>
      <c r="I24" s="463"/>
      <c r="J24" s="463"/>
      <c r="K24" s="463"/>
      <c r="L24" s="463"/>
      <c r="M24" s="463"/>
      <c r="N24" s="136" t="s">
        <v>39</v>
      </c>
      <c r="O24" s="137" t="s">
        <v>31</v>
      </c>
      <c r="P24" s="463" t="str">
        <f>IF(R16&lt;&gt;"",R16,"")</f>
        <v/>
      </c>
      <c r="Q24" s="463"/>
      <c r="R24" s="463"/>
      <c r="S24" s="463"/>
      <c r="T24" s="463"/>
      <c r="U24" s="463"/>
      <c r="V24" s="138"/>
      <c r="W24" s="157" t="str">
        <f t="shared" si="4"/>
        <v/>
      </c>
      <c r="X24" s="158" t="str">
        <f t="shared" si="5"/>
        <v/>
      </c>
      <c r="Z24" s="97" t="str">
        <f t="shared" si="6"/>
        <v/>
      </c>
      <c r="AA24" s="98" t="str">
        <f t="shared" si="7"/>
        <v/>
      </c>
      <c r="AB24" s="99"/>
      <c r="AC24" s="104" t="str">
        <f t="shared" si="8"/>
        <v/>
      </c>
      <c r="AD24" s="105" t="str">
        <f t="shared" si="0"/>
        <v/>
      </c>
      <c r="AE24" s="105" t="str">
        <f t="shared" si="0"/>
        <v/>
      </c>
      <c r="AF24" s="105" t="str">
        <f t="shared" si="0"/>
        <v/>
      </c>
      <c r="AG24" s="105" t="str">
        <f t="shared" si="0"/>
        <v/>
      </c>
      <c r="AH24" s="105" t="str">
        <f t="shared" si="9"/>
        <v/>
      </c>
      <c r="AI24" s="105" t="str">
        <f t="shared" si="1"/>
        <v/>
      </c>
      <c r="AJ24" s="105" t="str">
        <f t="shared" si="1"/>
        <v/>
      </c>
      <c r="AK24" s="105" t="str">
        <f t="shared" si="1"/>
        <v/>
      </c>
      <c r="AL24" s="106" t="str">
        <f t="shared" si="1"/>
        <v/>
      </c>
    </row>
    <row r="25" spans="1:38" ht="18.75" x14ac:dyDescent="0.2">
      <c r="B25" s="242"/>
      <c r="C25" s="243"/>
      <c r="D25" s="243"/>
      <c r="E25" s="241"/>
      <c r="F25" s="241"/>
      <c r="G25" s="137" t="s">
        <v>28</v>
      </c>
      <c r="H25" s="463" t="str">
        <f>H23</f>
        <v/>
      </c>
      <c r="I25" s="463"/>
      <c r="J25" s="463"/>
      <c r="K25" s="463"/>
      <c r="L25" s="463"/>
      <c r="M25" s="463"/>
      <c r="N25" s="136" t="s">
        <v>39</v>
      </c>
      <c r="O25" s="137" t="s">
        <v>27</v>
      </c>
      <c r="P25" s="463" t="str">
        <f>P22</f>
        <v/>
      </c>
      <c r="Q25" s="463"/>
      <c r="R25" s="463"/>
      <c r="S25" s="463"/>
      <c r="T25" s="463"/>
      <c r="U25" s="463"/>
      <c r="V25" s="138"/>
      <c r="W25" s="157" t="str">
        <f t="shared" si="4"/>
        <v/>
      </c>
      <c r="X25" s="158" t="str">
        <f t="shared" si="5"/>
        <v/>
      </c>
      <c r="Z25" s="97" t="str">
        <f t="shared" si="6"/>
        <v/>
      </c>
      <c r="AA25" s="98" t="str">
        <f t="shared" si="7"/>
        <v/>
      </c>
      <c r="AB25" s="99"/>
      <c r="AC25" s="104" t="str">
        <f t="shared" si="8"/>
        <v/>
      </c>
      <c r="AD25" s="105" t="str">
        <f t="shared" si="0"/>
        <v/>
      </c>
      <c r="AE25" s="105" t="str">
        <f t="shared" si="0"/>
        <v/>
      </c>
      <c r="AF25" s="105" t="str">
        <f t="shared" si="0"/>
        <v/>
      </c>
      <c r="AG25" s="105" t="str">
        <f t="shared" si="0"/>
        <v/>
      </c>
      <c r="AH25" s="105" t="str">
        <f t="shared" si="9"/>
        <v/>
      </c>
      <c r="AI25" s="105" t="str">
        <f t="shared" si="1"/>
        <v/>
      </c>
      <c r="AJ25" s="105" t="str">
        <f t="shared" si="1"/>
        <v/>
      </c>
      <c r="AK25" s="105" t="str">
        <f t="shared" si="1"/>
        <v/>
      </c>
      <c r="AL25" s="106" t="str">
        <f t="shared" si="1"/>
        <v/>
      </c>
    </row>
    <row r="26" spans="1:38" ht="18.75" x14ac:dyDescent="0.2">
      <c r="B26" s="242"/>
      <c r="C26" s="243"/>
      <c r="D26" s="243"/>
      <c r="E26" s="241"/>
      <c r="F26" s="241"/>
      <c r="G26" s="137" t="s">
        <v>40</v>
      </c>
      <c r="H26" s="139"/>
      <c r="I26" s="139"/>
      <c r="J26" s="139"/>
      <c r="K26" s="139"/>
      <c r="L26" s="139"/>
      <c r="M26" s="139"/>
      <c r="N26" s="136" t="s">
        <v>39</v>
      </c>
      <c r="O26" s="137" t="s">
        <v>40</v>
      </c>
      <c r="P26" s="139"/>
      <c r="Q26" s="139"/>
      <c r="R26" s="139"/>
      <c r="S26" s="139"/>
      <c r="T26" s="139"/>
      <c r="U26" s="139"/>
      <c r="V26" s="138"/>
      <c r="W26" s="157" t="str">
        <f t="shared" si="4"/>
        <v/>
      </c>
      <c r="X26" s="158" t="str">
        <f t="shared" si="5"/>
        <v/>
      </c>
      <c r="Z26" s="97" t="str">
        <f t="shared" si="6"/>
        <v/>
      </c>
      <c r="AA26" s="98" t="str">
        <f t="shared" si="7"/>
        <v/>
      </c>
      <c r="AB26" s="99"/>
      <c r="AC26" s="104" t="str">
        <f t="shared" si="8"/>
        <v/>
      </c>
      <c r="AD26" s="105" t="str">
        <f t="shared" si="0"/>
        <v/>
      </c>
      <c r="AE26" s="105" t="str">
        <f t="shared" si="0"/>
        <v/>
      </c>
      <c r="AF26" s="105" t="str">
        <f t="shared" si="0"/>
        <v/>
      </c>
      <c r="AG26" s="105" t="str">
        <f t="shared" si="0"/>
        <v/>
      </c>
      <c r="AH26" s="105" t="str">
        <f t="shared" si="9"/>
        <v/>
      </c>
      <c r="AI26" s="105" t="str">
        <f t="shared" si="1"/>
        <v/>
      </c>
      <c r="AJ26" s="105" t="str">
        <f t="shared" si="1"/>
        <v/>
      </c>
      <c r="AK26" s="105" t="str">
        <f t="shared" si="1"/>
        <v/>
      </c>
      <c r="AL26" s="106" t="str">
        <f t="shared" si="1"/>
        <v/>
      </c>
    </row>
    <row r="27" spans="1:38" ht="18.75" x14ac:dyDescent="0.2">
      <c r="A27" s="419"/>
      <c r="B27" s="242"/>
      <c r="C27" s="243"/>
      <c r="D27" s="243"/>
      <c r="E27" s="241"/>
      <c r="F27" s="241"/>
      <c r="G27" s="137" t="s">
        <v>26</v>
      </c>
      <c r="H27" s="463" t="str">
        <f>H22</f>
        <v/>
      </c>
      <c r="I27" s="463"/>
      <c r="J27" s="463"/>
      <c r="K27" s="463"/>
      <c r="L27" s="463"/>
      <c r="M27" s="463"/>
      <c r="N27" s="136" t="s">
        <v>39</v>
      </c>
      <c r="O27" s="137" t="s">
        <v>31</v>
      </c>
      <c r="P27" s="463" t="str">
        <f>P24</f>
        <v/>
      </c>
      <c r="Q27" s="463"/>
      <c r="R27" s="463"/>
      <c r="S27" s="463"/>
      <c r="T27" s="463"/>
      <c r="U27" s="463"/>
      <c r="V27" s="138"/>
      <c r="W27" s="157" t="str">
        <f t="shared" si="4"/>
        <v/>
      </c>
      <c r="X27" s="158" t="str">
        <f t="shared" si="5"/>
        <v/>
      </c>
      <c r="Z27" s="97" t="str">
        <f t="shared" ref="Z27:Z31" si="10">IF(F27&lt;&gt;"",(IF(F27&lt;0,2,3)),IF(E27&lt;&gt;"",IF(E27&lt;0,1,3),IF(D27&lt;&gt;"",IF(D27&lt;0,0,3),"")))</f>
        <v/>
      </c>
      <c r="AA27" s="98" t="str">
        <f t="shared" ref="AA27:AA31" si="11">IF(F27&lt;&gt;"",(IF(F27&lt;0,3,2)),IF(E27&lt;&gt;"",IF(E27&lt;0,3,1),IF(D27&lt;&gt;"",IF(D27&lt;0,3,0),"")))</f>
        <v/>
      </c>
      <c r="AB27" s="99"/>
      <c r="AC27" s="104" t="str">
        <f t="shared" ref="AC27:AC31" si="12">IF(B27&lt;&gt;"",IF(B27&gt;-1,IF(B27&gt;9,B27+2,11),-B27),"")</f>
        <v/>
      </c>
      <c r="AD27" s="105" t="str">
        <f t="shared" ref="AD27:AD31" si="13">IF(C27&lt;&gt;"",IF(C27&gt;-1,IF(C27&gt;9,C27+2,11),-C27),"")</f>
        <v/>
      </c>
      <c r="AE27" s="105" t="str">
        <f t="shared" ref="AE27:AE31" si="14">IF(D27&lt;&gt;"",IF(D27&gt;-1,IF(D27&gt;9,D27+2,11),-D27),"")</f>
        <v/>
      </c>
      <c r="AF27" s="105" t="str">
        <f t="shared" ref="AF27:AF31" si="15">IF(E27&lt;&gt;"",IF(E27&gt;-1,IF(E27&gt;9,E27+2,11),-E27),"")</f>
        <v/>
      </c>
      <c r="AG27" s="105" t="str">
        <f t="shared" ref="AG27:AG31" si="16">IF(F27&lt;&gt;"",IF(F27&gt;-1,IF(F27&gt;9,F27+2,11),-F27),"")</f>
        <v/>
      </c>
      <c r="AH27" s="105" t="str">
        <f t="shared" ref="AH27:AH31" si="17">IF(B27&lt;&gt;"",IF(B27&lt;0,IF(B27&lt;-9,-B27+2,11),B27),"")</f>
        <v/>
      </c>
      <c r="AI27" s="105" t="str">
        <f t="shared" ref="AI27:AI31" si="18">IF(C27&lt;&gt;"",IF(C27&lt;0,IF(C27&lt;-9,-C27+2,11),C27),"")</f>
        <v/>
      </c>
      <c r="AJ27" s="105" t="str">
        <f t="shared" ref="AJ27:AJ31" si="19">IF(D27&lt;&gt;"",IF(D27&lt;0,IF(D27&lt;-9,-D27+2,11),D27),"")</f>
        <v/>
      </c>
      <c r="AK27" s="105" t="str">
        <f t="shared" ref="AK27:AK31" si="20">IF(E27&lt;&gt;"",IF(E27&lt;0,IF(E27&lt;-9,-E27+2,11),E27),"")</f>
        <v/>
      </c>
      <c r="AL27" s="106" t="str">
        <f t="shared" ref="AL27:AL31" si="21">IF(F27&lt;&gt;"",IF(F27&lt;0,IF(F27&lt;-9,-F27+2,11),F27),"")</f>
        <v/>
      </c>
    </row>
    <row r="28" spans="1:38" ht="18.75" x14ac:dyDescent="0.2">
      <c r="B28" s="242"/>
      <c r="C28" s="241"/>
      <c r="D28" s="241"/>
      <c r="E28" s="241"/>
      <c r="F28" s="241"/>
      <c r="G28" s="137" t="s">
        <v>30</v>
      </c>
      <c r="H28" s="463" t="str">
        <f>H24</f>
        <v/>
      </c>
      <c r="I28" s="463"/>
      <c r="J28" s="463"/>
      <c r="K28" s="463"/>
      <c r="L28" s="463"/>
      <c r="M28" s="463"/>
      <c r="N28" s="136" t="s">
        <v>39</v>
      </c>
      <c r="O28" s="137" t="s">
        <v>29</v>
      </c>
      <c r="P28" s="463" t="str">
        <f>P23</f>
        <v/>
      </c>
      <c r="Q28" s="463"/>
      <c r="R28" s="463"/>
      <c r="S28" s="463"/>
      <c r="T28" s="463"/>
      <c r="U28" s="463"/>
      <c r="V28" s="138"/>
      <c r="W28" s="157" t="str">
        <f t="shared" si="4"/>
        <v/>
      </c>
      <c r="X28" s="158" t="str">
        <f t="shared" si="5"/>
        <v/>
      </c>
      <c r="Z28" s="97" t="str">
        <f t="shared" si="10"/>
        <v/>
      </c>
      <c r="AA28" s="98" t="str">
        <f t="shared" si="11"/>
        <v/>
      </c>
      <c r="AB28" s="99"/>
      <c r="AC28" s="104" t="str">
        <f t="shared" si="12"/>
        <v/>
      </c>
      <c r="AD28" s="105" t="str">
        <f t="shared" si="13"/>
        <v/>
      </c>
      <c r="AE28" s="105" t="str">
        <f t="shared" si="14"/>
        <v/>
      </c>
      <c r="AF28" s="105" t="str">
        <f t="shared" si="15"/>
        <v/>
      </c>
      <c r="AG28" s="105" t="str">
        <f t="shared" si="16"/>
        <v/>
      </c>
      <c r="AH28" s="105" t="str">
        <f t="shared" si="17"/>
        <v/>
      </c>
      <c r="AI28" s="105" t="str">
        <f t="shared" si="18"/>
        <v/>
      </c>
      <c r="AJ28" s="105" t="str">
        <f t="shared" si="19"/>
        <v/>
      </c>
      <c r="AK28" s="105" t="str">
        <f t="shared" si="20"/>
        <v/>
      </c>
      <c r="AL28" s="106" t="str">
        <f t="shared" si="21"/>
        <v/>
      </c>
    </row>
    <row r="29" spans="1:38" ht="18.75" x14ac:dyDescent="0.2">
      <c r="B29" s="242"/>
      <c r="C29" s="243"/>
      <c r="D29" s="243"/>
      <c r="E29" s="243"/>
      <c r="F29" s="241"/>
      <c r="G29" s="137" t="s">
        <v>28</v>
      </c>
      <c r="H29" s="463" t="str">
        <f>H23</f>
        <v/>
      </c>
      <c r="I29" s="463"/>
      <c r="J29" s="463"/>
      <c r="K29" s="463"/>
      <c r="L29" s="463"/>
      <c r="M29" s="463"/>
      <c r="N29" s="136" t="s">
        <v>39</v>
      </c>
      <c r="O29" s="137" t="s">
        <v>31</v>
      </c>
      <c r="P29" s="463" t="str">
        <f>P27</f>
        <v/>
      </c>
      <c r="Q29" s="463"/>
      <c r="R29" s="463"/>
      <c r="S29" s="463"/>
      <c r="T29" s="463"/>
      <c r="U29" s="463"/>
      <c r="V29" s="138"/>
      <c r="W29" s="157" t="str">
        <f t="shared" si="4"/>
        <v/>
      </c>
      <c r="X29" s="158" t="str">
        <f t="shared" si="5"/>
        <v/>
      </c>
      <c r="Z29" s="97" t="str">
        <f t="shared" si="10"/>
        <v/>
      </c>
      <c r="AA29" s="98" t="str">
        <f t="shared" si="11"/>
        <v/>
      </c>
      <c r="AB29" s="99"/>
      <c r="AC29" s="104" t="str">
        <f t="shared" si="12"/>
        <v/>
      </c>
      <c r="AD29" s="105" t="str">
        <f t="shared" si="13"/>
        <v/>
      </c>
      <c r="AE29" s="105" t="str">
        <f t="shared" si="14"/>
        <v/>
      </c>
      <c r="AF29" s="105" t="str">
        <f t="shared" si="15"/>
        <v/>
      </c>
      <c r="AG29" s="105" t="str">
        <f t="shared" si="16"/>
        <v/>
      </c>
      <c r="AH29" s="105" t="str">
        <f t="shared" si="17"/>
        <v/>
      </c>
      <c r="AI29" s="105" t="str">
        <f t="shared" si="18"/>
        <v/>
      </c>
      <c r="AJ29" s="105" t="str">
        <f t="shared" si="19"/>
        <v/>
      </c>
      <c r="AK29" s="105" t="str">
        <f t="shared" si="20"/>
        <v/>
      </c>
      <c r="AL29" s="106" t="str">
        <f t="shared" si="21"/>
        <v/>
      </c>
    </row>
    <row r="30" spans="1:38" ht="18.75" x14ac:dyDescent="0.2">
      <c r="B30" s="242"/>
      <c r="C30" s="241"/>
      <c r="D30" s="241"/>
      <c r="E30" s="241"/>
      <c r="F30" s="241"/>
      <c r="G30" s="137" t="s">
        <v>30</v>
      </c>
      <c r="H30" s="463" t="str">
        <f>H28</f>
        <v/>
      </c>
      <c r="I30" s="463"/>
      <c r="J30" s="463"/>
      <c r="K30" s="463"/>
      <c r="L30" s="463"/>
      <c r="M30" s="463"/>
      <c r="N30" s="136" t="s">
        <v>39</v>
      </c>
      <c r="O30" s="137" t="s">
        <v>27</v>
      </c>
      <c r="P30" s="463" t="str">
        <f>P25</f>
        <v/>
      </c>
      <c r="Q30" s="463"/>
      <c r="R30" s="463"/>
      <c r="S30" s="463"/>
      <c r="T30" s="463"/>
      <c r="U30" s="463"/>
      <c r="V30" s="138"/>
      <c r="W30" s="157" t="str">
        <f t="shared" si="4"/>
        <v/>
      </c>
      <c r="X30" s="158" t="str">
        <f t="shared" si="5"/>
        <v/>
      </c>
      <c r="Z30" s="97" t="str">
        <f t="shared" si="10"/>
        <v/>
      </c>
      <c r="AA30" s="98" t="str">
        <f t="shared" si="11"/>
        <v/>
      </c>
      <c r="AB30" s="99"/>
      <c r="AC30" s="104" t="str">
        <f t="shared" si="12"/>
        <v/>
      </c>
      <c r="AD30" s="105" t="str">
        <f t="shared" si="13"/>
        <v/>
      </c>
      <c r="AE30" s="105" t="str">
        <f t="shared" si="14"/>
        <v/>
      </c>
      <c r="AF30" s="105" t="str">
        <f t="shared" si="15"/>
        <v/>
      </c>
      <c r="AG30" s="105" t="str">
        <f t="shared" si="16"/>
        <v/>
      </c>
      <c r="AH30" s="105" t="str">
        <f t="shared" si="17"/>
        <v/>
      </c>
      <c r="AI30" s="105" t="str">
        <f t="shared" si="18"/>
        <v/>
      </c>
      <c r="AJ30" s="105" t="str">
        <f t="shared" si="19"/>
        <v/>
      </c>
      <c r="AK30" s="105" t="str">
        <f t="shared" si="20"/>
        <v/>
      </c>
      <c r="AL30" s="106" t="str">
        <f t="shared" si="21"/>
        <v/>
      </c>
    </row>
    <row r="31" spans="1:38" ht="19.5" thickBot="1" x14ac:dyDescent="0.25">
      <c r="B31" s="244"/>
      <c r="C31" s="245"/>
      <c r="D31" s="245"/>
      <c r="E31" s="245"/>
      <c r="F31" s="245"/>
      <c r="G31" s="137" t="s">
        <v>26</v>
      </c>
      <c r="H31" s="463" t="str">
        <f>H27</f>
        <v/>
      </c>
      <c r="I31" s="463"/>
      <c r="J31" s="463"/>
      <c r="K31" s="463"/>
      <c r="L31" s="463"/>
      <c r="M31" s="463"/>
      <c r="N31" s="136" t="s">
        <v>39</v>
      </c>
      <c r="O31" s="137" t="s">
        <v>29</v>
      </c>
      <c r="P31" s="463" t="str">
        <f>P23</f>
        <v/>
      </c>
      <c r="Q31" s="463"/>
      <c r="R31" s="463"/>
      <c r="S31" s="463"/>
      <c r="T31" s="463"/>
      <c r="U31" s="463"/>
      <c r="V31" s="138"/>
      <c r="W31" s="157" t="str">
        <f t="shared" si="4"/>
        <v/>
      </c>
      <c r="X31" s="158" t="str">
        <f t="shared" si="5"/>
        <v/>
      </c>
      <c r="Z31" s="97" t="str">
        <f t="shared" si="10"/>
        <v/>
      </c>
      <c r="AA31" s="98" t="str">
        <f t="shared" si="11"/>
        <v/>
      </c>
      <c r="AB31" s="99"/>
      <c r="AC31" s="104" t="str">
        <f t="shared" si="12"/>
        <v/>
      </c>
      <c r="AD31" s="105" t="str">
        <f t="shared" si="13"/>
        <v/>
      </c>
      <c r="AE31" s="105" t="str">
        <f t="shared" si="14"/>
        <v/>
      </c>
      <c r="AF31" s="105" t="str">
        <f t="shared" si="15"/>
        <v/>
      </c>
      <c r="AG31" s="105" t="str">
        <f t="shared" si="16"/>
        <v/>
      </c>
      <c r="AH31" s="105" t="str">
        <f t="shared" si="17"/>
        <v/>
      </c>
      <c r="AI31" s="105" t="str">
        <f t="shared" si="18"/>
        <v/>
      </c>
      <c r="AJ31" s="105" t="str">
        <f t="shared" si="19"/>
        <v/>
      </c>
      <c r="AK31" s="105" t="str">
        <f t="shared" si="20"/>
        <v/>
      </c>
      <c r="AL31" s="106" t="str">
        <f t="shared" si="21"/>
        <v/>
      </c>
    </row>
    <row r="32" spans="1:38" ht="19.5" thickBot="1" x14ac:dyDescent="0.25">
      <c r="B32" s="655"/>
      <c r="C32" s="656"/>
      <c r="D32" s="656"/>
      <c r="E32" s="656"/>
      <c r="F32" s="657"/>
      <c r="G32" s="658" t="s">
        <v>41</v>
      </c>
      <c r="H32" s="659"/>
      <c r="I32" s="659"/>
      <c r="J32" s="659"/>
      <c r="K32" s="659"/>
      <c r="L32" s="659"/>
      <c r="M32" s="659"/>
      <c r="N32" s="659"/>
      <c r="O32" s="659"/>
      <c r="P32" s="659"/>
      <c r="Q32" s="659"/>
      <c r="R32" s="659"/>
      <c r="S32" s="659"/>
      <c r="T32" s="659"/>
      <c r="U32" s="659"/>
      <c r="V32" s="660"/>
      <c r="W32" s="159" t="str">
        <f>IF(W22&lt;&gt;"",SUM(W22:W31),"")</f>
        <v/>
      </c>
      <c r="X32" s="160" t="str">
        <f>IF(X22&lt;&gt;"",SUM(X22:X31),"")</f>
        <v/>
      </c>
      <c r="Z32" s="107" t="str">
        <f>IF(Z22&lt;&gt;"",SUM(Z22:Z31),"")</f>
        <v/>
      </c>
      <c r="AA32" s="108" t="str">
        <f>IF(AA22&lt;&gt;"",SUM(AA22:AA31),"")</f>
        <v/>
      </c>
      <c r="AB32" s="96"/>
      <c r="AC32" s="573" t="str">
        <f>IF(AC22&lt;&gt;"",SUM(AC22:AG31),"")</f>
        <v/>
      </c>
      <c r="AD32" s="574"/>
      <c r="AE32" s="574"/>
      <c r="AF32" s="574"/>
      <c r="AG32" s="575"/>
      <c r="AH32" s="576" t="str">
        <f>IF(AH22&lt;&gt;"",SUM(AH22:AL31),"")</f>
        <v/>
      </c>
      <c r="AI32" s="574"/>
      <c r="AJ32" s="574"/>
      <c r="AK32" s="574"/>
      <c r="AL32" s="577"/>
    </row>
    <row r="33" spans="1:24" ht="12.75" x14ac:dyDescent="0.2">
      <c r="A33" s="422"/>
      <c r="B33" s="606" t="s">
        <v>42</v>
      </c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606"/>
      <c r="X33" s="606"/>
    </row>
    <row r="34" spans="1:24" ht="12" thickBot="1" x14ac:dyDescent="0.25">
      <c r="B34" s="607"/>
      <c r="C34" s="607"/>
      <c r="D34" s="607"/>
      <c r="E34" s="607"/>
      <c r="F34" s="607"/>
      <c r="G34" s="607"/>
      <c r="H34" s="607"/>
      <c r="I34" s="607"/>
      <c r="J34" s="607"/>
      <c r="K34" s="607"/>
      <c r="L34" s="607"/>
      <c r="M34" s="607"/>
      <c r="N34" s="607"/>
      <c r="O34" s="607"/>
      <c r="P34" s="607"/>
      <c r="Q34" s="607"/>
      <c r="R34" s="607"/>
      <c r="S34" s="607"/>
      <c r="T34" s="607"/>
      <c r="U34" s="607"/>
      <c r="V34" s="607"/>
      <c r="W34" s="607"/>
      <c r="X34" s="607"/>
    </row>
    <row r="35" spans="1:24" ht="12.75" customHeight="1" x14ac:dyDescent="0.2">
      <c r="B35" s="247"/>
      <c r="C35" s="140" t="s">
        <v>43</v>
      </c>
      <c r="E35" s="507" t="s">
        <v>44</v>
      </c>
      <c r="F35" s="508"/>
      <c r="G35" s="509"/>
      <c r="H35" s="507" t="s">
        <v>45</v>
      </c>
      <c r="I35" s="508"/>
      <c r="J35" s="509"/>
      <c r="K35" s="608" t="s">
        <v>46</v>
      </c>
      <c r="L35" s="609"/>
      <c r="M35" s="609"/>
      <c r="N35" s="609"/>
      <c r="O35" s="661"/>
      <c r="P35" s="553" t="str">
        <f>W32</f>
        <v/>
      </c>
      <c r="Q35" s="553" t="str">
        <f>Z32</f>
        <v/>
      </c>
      <c r="R35" s="553" t="str">
        <f>AC32</f>
        <v/>
      </c>
      <c r="T35" s="96" t="s">
        <v>47</v>
      </c>
      <c r="U35" s="141"/>
      <c r="V35" s="141"/>
      <c r="W35" s="142" t="s">
        <v>48</v>
      </c>
      <c r="X35" s="142" t="s">
        <v>49</v>
      </c>
    </row>
    <row r="36" spans="1:24" ht="15" thickBot="1" x14ac:dyDescent="0.25">
      <c r="B36" s="247"/>
      <c r="C36" s="140" t="s">
        <v>50</v>
      </c>
      <c r="E36" s="246" t="s">
        <v>224</v>
      </c>
      <c r="F36" s="459"/>
      <c r="G36" s="460"/>
      <c r="H36" s="246" t="s">
        <v>224</v>
      </c>
      <c r="I36" s="457"/>
      <c r="J36" s="458"/>
      <c r="K36" s="662" t="str">
        <f>IF(G12&lt;&gt;"",G12,"")</f>
        <v/>
      </c>
      <c r="L36" s="663"/>
      <c r="M36" s="663"/>
      <c r="N36" s="663"/>
      <c r="O36" s="664"/>
      <c r="P36" s="554"/>
      <c r="Q36" s="554"/>
      <c r="R36" s="554"/>
      <c r="V36" s="141"/>
      <c r="W36" s="144"/>
      <c r="X36" s="144"/>
    </row>
    <row r="37" spans="1:24" ht="12.75" x14ac:dyDescent="0.2">
      <c r="B37" s="247"/>
      <c r="C37" s="140" t="s">
        <v>25</v>
      </c>
      <c r="E37" s="145" t="s">
        <v>21</v>
      </c>
      <c r="F37" s="618"/>
      <c r="G37" s="619"/>
      <c r="H37" s="145" t="s">
        <v>21</v>
      </c>
      <c r="I37" s="618"/>
      <c r="J37" s="619"/>
      <c r="K37" s="608" t="s">
        <v>46</v>
      </c>
      <c r="L37" s="609"/>
      <c r="M37" s="609"/>
      <c r="N37" s="609"/>
      <c r="O37" s="661"/>
      <c r="P37" s="553" t="str">
        <f>X32</f>
        <v/>
      </c>
      <c r="Q37" s="553" t="str">
        <f>AA32</f>
        <v/>
      </c>
      <c r="R37" s="553" t="str">
        <f>AH32</f>
        <v/>
      </c>
      <c r="V37" s="141"/>
      <c r="W37" s="144" t="s">
        <v>51</v>
      </c>
      <c r="X37" s="144" t="s">
        <v>51</v>
      </c>
    </row>
    <row r="38" spans="1:24" ht="13.5" customHeight="1" thickBot="1" x14ac:dyDescent="0.25">
      <c r="B38" s="247"/>
      <c r="C38" s="140" t="s">
        <v>52</v>
      </c>
      <c r="E38" s="448" t="s">
        <v>53</v>
      </c>
      <c r="F38" s="449"/>
      <c r="G38" s="450"/>
      <c r="H38" s="448" t="s">
        <v>53</v>
      </c>
      <c r="I38" s="449"/>
      <c r="J38" s="450"/>
      <c r="K38" s="662" t="str">
        <f>IF(S12&lt;&gt;"",S12,"")</f>
        <v/>
      </c>
      <c r="L38" s="663"/>
      <c r="M38" s="663"/>
      <c r="N38" s="663"/>
      <c r="O38" s="664"/>
      <c r="P38" s="554"/>
      <c r="Q38" s="554"/>
      <c r="R38" s="554"/>
      <c r="V38" s="141"/>
      <c r="W38" s="143"/>
      <c r="X38" s="143"/>
    </row>
  </sheetData>
  <sheetProtection sheet="1" objects="1" scenarios="1" selectLockedCells="1"/>
  <mergeCells count="91">
    <mergeCell ref="I36:J36"/>
    <mergeCell ref="F37:G37"/>
    <mergeCell ref="I37:J37"/>
    <mergeCell ref="H25:M25"/>
    <mergeCell ref="E38:G38"/>
    <mergeCell ref="H38:J38"/>
    <mergeCell ref="K35:O35"/>
    <mergeCell ref="H31:M31"/>
    <mergeCell ref="H29:M29"/>
    <mergeCell ref="W7:X7"/>
    <mergeCell ref="R7:S7"/>
    <mergeCell ref="O7:P7"/>
    <mergeCell ref="F15:I15"/>
    <mergeCell ref="F14:I14"/>
    <mergeCell ref="R14:U14"/>
    <mergeCell ref="R15:U15"/>
    <mergeCell ref="B9:G9"/>
    <mergeCell ref="H9:I9"/>
    <mergeCell ref="J9:L9"/>
    <mergeCell ref="B14:D14"/>
    <mergeCell ref="N14:P14"/>
    <mergeCell ref="G12:L12"/>
    <mergeCell ref="O12:P12"/>
    <mergeCell ref="Q12:R12"/>
    <mergeCell ref="S12:X12"/>
    <mergeCell ref="P31:U31"/>
    <mergeCell ref="R35:R36"/>
    <mergeCell ref="R37:R38"/>
    <mergeCell ref="B32:F32"/>
    <mergeCell ref="G32:V32"/>
    <mergeCell ref="B33:X34"/>
    <mergeCell ref="E35:G35"/>
    <mergeCell ref="H35:J35"/>
    <mergeCell ref="P35:P36"/>
    <mergeCell ref="Q35:Q36"/>
    <mergeCell ref="K37:O37"/>
    <mergeCell ref="P37:P38"/>
    <mergeCell ref="Q37:Q38"/>
    <mergeCell ref="K38:O38"/>
    <mergeCell ref="K36:O36"/>
    <mergeCell ref="F36:G36"/>
    <mergeCell ref="P29:U29"/>
    <mergeCell ref="H30:M30"/>
    <mergeCell ref="P30:U30"/>
    <mergeCell ref="H22:M22"/>
    <mergeCell ref="P22:U22"/>
    <mergeCell ref="H23:M23"/>
    <mergeCell ref="P23:U23"/>
    <mergeCell ref="H24:M24"/>
    <mergeCell ref="P24:U24"/>
    <mergeCell ref="P25:U25"/>
    <mergeCell ref="H28:M28"/>
    <mergeCell ref="P28:U28"/>
    <mergeCell ref="H27:M27"/>
    <mergeCell ref="P27:U27"/>
    <mergeCell ref="B18:X18"/>
    <mergeCell ref="B20:F20"/>
    <mergeCell ref="G20:U21"/>
    <mergeCell ref="W20:X20"/>
    <mergeCell ref="F16:I16"/>
    <mergeCell ref="R16:U16"/>
    <mergeCell ref="N16:P16"/>
    <mergeCell ref="B16:D16"/>
    <mergeCell ref="B2:X2"/>
    <mergeCell ref="B3:X3"/>
    <mergeCell ref="B4:X4"/>
    <mergeCell ref="V5:X5"/>
    <mergeCell ref="B6:L6"/>
    <mergeCell ref="P6:S6"/>
    <mergeCell ref="U6:X6"/>
    <mergeCell ref="E12:F12"/>
    <mergeCell ref="B13:D13"/>
    <mergeCell ref="E13:I13"/>
    <mergeCell ref="N13:P13"/>
    <mergeCell ref="Q13:U13"/>
    <mergeCell ref="A1:A24"/>
    <mergeCell ref="AC32:AG32"/>
    <mergeCell ref="AH32:AL32"/>
    <mergeCell ref="B7:L7"/>
    <mergeCell ref="Z20:AA20"/>
    <mergeCell ref="AC20:AL20"/>
    <mergeCell ref="AC21:AG21"/>
    <mergeCell ref="AH21:AL21"/>
    <mergeCell ref="B8:L8"/>
    <mergeCell ref="N8:P8"/>
    <mergeCell ref="Q8:S8"/>
    <mergeCell ref="T8:X8"/>
    <mergeCell ref="N9:P9"/>
    <mergeCell ref="Q9:S9"/>
    <mergeCell ref="N10:S10"/>
    <mergeCell ref="C12:D12"/>
  </mergeCells>
  <hyperlinks>
    <hyperlink ref="A1:A24" location="Acceuil!A1" display="RETOUR PAGE ACCUEIL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6" orientation="landscape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showGridLines="0" showZeros="0" zoomScaleNormal="100" workbookViewId="0">
      <selection sqref="A1:A24"/>
    </sheetView>
  </sheetViews>
  <sheetFormatPr baseColWidth="10" defaultRowHeight="12.75" x14ac:dyDescent="0.2"/>
  <cols>
    <col min="1" max="1" width="16.1640625" style="421" customWidth="1"/>
    <col min="2" max="2" width="4.83203125" style="172" customWidth="1"/>
    <col min="3" max="5" width="10.1640625" style="172" customWidth="1"/>
    <col min="6" max="6" width="5.83203125" style="433" customWidth="1"/>
    <col min="7" max="10" width="5.83203125" style="172" customWidth="1"/>
    <col min="11" max="11" width="4.33203125" style="172" customWidth="1"/>
    <col min="12" max="12" width="4.83203125" style="172" customWidth="1"/>
    <col min="13" max="15" width="10.1640625" style="172" customWidth="1"/>
    <col min="16" max="16" width="5.83203125" style="433" customWidth="1"/>
    <col min="17" max="20" width="5.83203125" style="172" customWidth="1"/>
    <col min="21" max="257" width="12" style="172"/>
    <col min="258" max="258" width="6.6640625" style="172" customWidth="1"/>
    <col min="259" max="261" width="10.1640625" style="172" customWidth="1"/>
    <col min="262" max="266" width="6.6640625" style="172" customWidth="1"/>
    <col min="267" max="267" width="4.33203125" style="172" customWidth="1"/>
    <col min="268" max="268" width="6.6640625" style="172" customWidth="1"/>
    <col min="269" max="271" width="10.1640625" style="172" customWidth="1"/>
    <col min="272" max="276" width="6.6640625" style="172" customWidth="1"/>
    <col min="277" max="513" width="12" style="172"/>
    <col min="514" max="514" width="6.6640625" style="172" customWidth="1"/>
    <col min="515" max="517" width="10.1640625" style="172" customWidth="1"/>
    <col min="518" max="522" width="6.6640625" style="172" customWidth="1"/>
    <col min="523" max="523" width="4.33203125" style="172" customWidth="1"/>
    <col min="524" max="524" width="6.6640625" style="172" customWidth="1"/>
    <col min="525" max="527" width="10.1640625" style="172" customWidth="1"/>
    <col min="528" max="532" width="6.6640625" style="172" customWidth="1"/>
    <col min="533" max="769" width="12" style="172"/>
    <col min="770" max="770" width="6.6640625" style="172" customWidth="1"/>
    <col min="771" max="773" width="10.1640625" style="172" customWidth="1"/>
    <col min="774" max="778" width="6.6640625" style="172" customWidth="1"/>
    <col min="779" max="779" width="4.33203125" style="172" customWidth="1"/>
    <col min="780" max="780" width="6.6640625" style="172" customWidth="1"/>
    <col min="781" max="783" width="10.1640625" style="172" customWidth="1"/>
    <col min="784" max="788" width="6.6640625" style="172" customWidth="1"/>
    <col min="789" max="1025" width="12" style="172"/>
    <col min="1026" max="1026" width="6.6640625" style="172" customWidth="1"/>
    <col min="1027" max="1029" width="10.1640625" style="172" customWidth="1"/>
    <col min="1030" max="1034" width="6.6640625" style="172" customWidth="1"/>
    <col min="1035" max="1035" width="4.33203125" style="172" customWidth="1"/>
    <col min="1036" max="1036" width="6.6640625" style="172" customWidth="1"/>
    <col min="1037" max="1039" width="10.1640625" style="172" customWidth="1"/>
    <col min="1040" max="1044" width="6.6640625" style="172" customWidth="1"/>
    <col min="1045" max="1281" width="12" style="172"/>
    <col min="1282" max="1282" width="6.6640625" style="172" customWidth="1"/>
    <col min="1283" max="1285" width="10.1640625" style="172" customWidth="1"/>
    <col min="1286" max="1290" width="6.6640625" style="172" customWidth="1"/>
    <col min="1291" max="1291" width="4.33203125" style="172" customWidth="1"/>
    <col min="1292" max="1292" width="6.6640625" style="172" customWidth="1"/>
    <col min="1293" max="1295" width="10.1640625" style="172" customWidth="1"/>
    <col min="1296" max="1300" width="6.6640625" style="172" customWidth="1"/>
    <col min="1301" max="1537" width="12" style="172"/>
    <col min="1538" max="1538" width="6.6640625" style="172" customWidth="1"/>
    <col min="1539" max="1541" width="10.1640625" style="172" customWidth="1"/>
    <col min="1542" max="1546" width="6.6640625" style="172" customWidth="1"/>
    <col min="1547" max="1547" width="4.33203125" style="172" customWidth="1"/>
    <col min="1548" max="1548" width="6.6640625" style="172" customWidth="1"/>
    <col min="1549" max="1551" width="10.1640625" style="172" customWidth="1"/>
    <col min="1552" max="1556" width="6.6640625" style="172" customWidth="1"/>
    <col min="1557" max="1793" width="12" style="172"/>
    <col min="1794" max="1794" width="6.6640625" style="172" customWidth="1"/>
    <col min="1795" max="1797" width="10.1640625" style="172" customWidth="1"/>
    <col min="1798" max="1802" width="6.6640625" style="172" customWidth="1"/>
    <col min="1803" max="1803" width="4.33203125" style="172" customWidth="1"/>
    <col min="1804" max="1804" width="6.6640625" style="172" customWidth="1"/>
    <col min="1805" max="1807" width="10.1640625" style="172" customWidth="1"/>
    <col min="1808" max="1812" width="6.6640625" style="172" customWidth="1"/>
    <col min="1813" max="2049" width="12" style="172"/>
    <col min="2050" max="2050" width="6.6640625" style="172" customWidth="1"/>
    <col min="2051" max="2053" width="10.1640625" style="172" customWidth="1"/>
    <col min="2054" max="2058" width="6.6640625" style="172" customWidth="1"/>
    <col min="2059" max="2059" width="4.33203125" style="172" customWidth="1"/>
    <col min="2060" max="2060" width="6.6640625" style="172" customWidth="1"/>
    <col min="2061" max="2063" width="10.1640625" style="172" customWidth="1"/>
    <col min="2064" max="2068" width="6.6640625" style="172" customWidth="1"/>
    <col min="2069" max="2305" width="12" style="172"/>
    <col min="2306" max="2306" width="6.6640625" style="172" customWidth="1"/>
    <col min="2307" max="2309" width="10.1640625" style="172" customWidth="1"/>
    <col min="2310" max="2314" width="6.6640625" style="172" customWidth="1"/>
    <col min="2315" max="2315" width="4.33203125" style="172" customWidth="1"/>
    <col min="2316" max="2316" width="6.6640625" style="172" customWidth="1"/>
    <col min="2317" max="2319" width="10.1640625" style="172" customWidth="1"/>
    <col min="2320" max="2324" width="6.6640625" style="172" customWidth="1"/>
    <col min="2325" max="2561" width="12" style="172"/>
    <col min="2562" max="2562" width="6.6640625" style="172" customWidth="1"/>
    <col min="2563" max="2565" width="10.1640625" style="172" customWidth="1"/>
    <col min="2566" max="2570" width="6.6640625" style="172" customWidth="1"/>
    <col min="2571" max="2571" width="4.33203125" style="172" customWidth="1"/>
    <col min="2572" max="2572" width="6.6640625" style="172" customWidth="1"/>
    <col min="2573" max="2575" width="10.1640625" style="172" customWidth="1"/>
    <col min="2576" max="2580" width="6.6640625" style="172" customWidth="1"/>
    <col min="2581" max="2817" width="12" style="172"/>
    <col min="2818" max="2818" width="6.6640625" style="172" customWidth="1"/>
    <col min="2819" max="2821" width="10.1640625" style="172" customWidth="1"/>
    <col min="2822" max="2826" width="6.6640625" style="172" customWidth="1"/>
    <col min="2827" max="2827" width="4.33203125" style="172" customWidth="1"/>
    <col min="2828" max="2828" width="6.6640625" style="172" customWidth="1"/>
    <col min="2829" max="2831" width="10.1640625" style="172" customWidth="1"/>
    <col min="2832" max="2836" width="6.6640625" style="172" customWidth="1"/>
    <col min="2837" max="3073" width="12" style="172"/>
    <col min="3074" max="3074" width="6.6640625" style="172" customWidth="1"/>
    <col min="3075" max="3077" width="10.1640625" style="172" customWidth="1"/>
    <col min="3078" max="3082" width="6.6640625" style="172" customWidth="1"/>
    <col min="3083" max="3083" width="4.33203125" style="172" customWidth="1"/>
    <col min="3084" max="3084" width="6.6640625" style="172" customWidth="1"/>
    <col min="3085" max="3087" width="10.1640625" style="172" customWidth="1"/>
    <col min="3088" max="3092" width="6.6640625" style="172" customWidth="1"/>
    <col min="3093" max="3329" width="12" style="172"/>
    <col min="3330" max="3330" width="6.6640625" style="172" customWidth="1"/>
    <col min="3331" max="3333" width="10.1640625" style="172" customWidth="1"/>
    <col min="3334" max="3338" width="6.6640625" style="172" customWidth="1"/>
    <col min="3339" max="3339" width="4.33203125" style="172" customWidth="1"/>
    <col min="3340" max="3340" width="6.6640625" style="172" customWidth="1"/>
    <col min="3341" max="3343" width="10.1640625" style="172" customWidth="1"/>
    <col min="3344" max="3348" width="6.6640625" style="172" customWidth="1"/>
    <col min="3349" max="3585" width="12" style="172"/>
    <col min="3586" max="3586" width="6.6640625" style="172" customWidth="1"/>
    <col min="3587" max="3589" width="10.1640625" style="172" customWidth="1"/>
    <col min="3590" max="3594" width="6.6640625" style="172" customWidth="1"/>
    <col min="3595" max="3595" width="4.33203125" style="172" customWidth="1"/>
    <col min="3596" max="3596" width="6.6640625" style="172" customWidth="1"/>
    <col min="3597" max="3599" width="10.1640625" style="172" customWidth="1"/>
    <col min="3600" max="3604" width="6.6640625" style="172" customWidth="1"/>
    <col min="3605" max="3841" width="12" style="172"/>
    <col min="3842" max="3842" width="6.6640625" style="172" customWidth="1"/>
    <col min="3843" max="3845" width="10.1640625" style="172" customWidth="1"/>
    <col min="3846" max="3850" width="6.6640625" style="172" customWidth="1"/>
    <col min="3851" max="3851" width="4.33203125" style="172" customWidth="1"/>
    <col min="3852" max="3852" width="6.6640625" style="172" customWidth="1"/>
    <col min="3853" max="3855" width="10.1640625" style="172" customWidth="1"/>
    <col min="3856" max="3860" width="6.6640625" style="172" customWidth="1"/>
    <col min="3861" max="4097" width="12" style="172"/>
    <col min="4098" max="4098" width="6.6640625" style="172" customWidth="1"/>
    <col min="4099" max="4101" width="10.1640625" style="172" customWidth="1"/>
    <col min="4102" max="4106" width="6.6640625" style="172" customWidth="1"/>
    <col min="4107" max="4107" width="4.33203125" style="172" customWidth="1"/>
    <col min="4108" max="4108" width="6.6640625" style="172" customWidth="1"/>
    <col min="4109" max="4111" width="10.1640625" style="172" customWidth="1"/>
    <col min="4112" max="4116" width="6.6640625" style="172" customWidth="1"/>
    <col min="4117" max="4353" width="12" style="172"/>
    <col min="4354" max="4354" width="6.6640625" style="172" customWidth="1"/>
    <col min="4355" max="4357" width="10.1640625" style="172" customWidth="1"/>
    <col min="4358" max="4362" width="6.6640625" style="172" customWidth="1"/>
    <col min="4363" max="4363" width="4.33203125" style="172" customWidth="1"/>
    <col min="4364" max="4364" width="6.6640625" style="172" customWidth="1"/>
    <col min="4365" max="4367" width="10.1640625" style="172" customWidth="1"/>
    <col min="4368" max="4372" width="6.6640625" style="172" customWidth="1"/>
    <col min="4373" max="4609" width="12" style="172"/>
    <col min="4610" max="4610" width="6.6640625" style="172" customWidth="1"/>
    <col min="4611" max="4613" width="10.1640625" style="172" customWidth="1"/>
    <col min="4614" max="4618" width="6.6640625" style="172" customWidth="1"/>
    <col min="4619" max="4619" width="4.33203125" style="172" customWidth="1"/>
    <col min="4620" max="4620" width="6.6640625" style="172" customWidth="1"/>
    <col min="4621" max="4623" width="10.1640625" style="172" customWidth="1"/>
    <col min="4624" max="4628" width="6.6640625" style="172" customWidth="1"/>
    <col min="4629" max="4865" width="12" style="172"/>
    <col min="4866" max="4866" width="6.6640625" style="172" customWidth="1"/>
    <col min="4867" max="4869" width="10.1640625" style="172" customWidth="1"/>
    <col min="4870" max="4874" width="6.6640625" style="172" customWidth="1"/>
    <col min="4875" max="4875" width="4.33203125" style="172" customWidth="1"/>
    <col min="4876" max="4876" width="6.6640625" style="172" customWidth="1"/>
    <col min="4877" max="4879" width="10.1640625" style="172" customWidth="1"/>
    <col min="4880" max="4884" width="6.6640625" style="172" customWidth="1"/>
    <col min="4885" max="5121" width="12" style="172"/>
    <col min="5122" max="5122" width="6.6640625" style="172" customWidth="1"/>
    <col min="5123" max="5125" width="10.1640625" style="172" customWidth="1"/>
    <col min="5126" max="5130" width="6.6640625" style="172" customWidth="1"/>
    <col min="5131" max="5131" width="4.33203125" style="172" customWidth="1"/>
    <col min="5132" max="5132" width="6.6640625" style="172" customWidth="1"/>
    <col min="5133" max="5135" width="10.1640625" style="172" customWidth="1"/>
    <col min="5136" max="5140" width="6.6640625" style="172" customWidth="1"/>
    <col min="5141" max="5377" width="12" style="172"/>
    <col min="5378" max="5378" width="6.6640625" style="172" customWidth="1"/>
    <col min="5379" max="5381" width="10.1640625" style="172" customWidth="1"/>
    <col min="5382" max="5386" width="6.6640625" style="172" customWidth="1"/>
    <col min="5387" max="5387" width="4.33203125" style="172" customWidth="1"/>
    <col min="5388" max="5388" width="6.6640625" style="172" customWidth="1"/>
    <col min="5389" max="5391" width="10.1640625" style="172" customWidth="1"/>
    <col min="5392" max="5396" width="6.6640625" style="172" customWidth="1"/>
    <col min="5397" max="5633" width="12" style="172"/>
    <col min="5634" max="5634" width="6.6640625" style="172" customWidth="1"/>
    <col min="5635" max="5637" width="10.1640625" style="172" customWidth="1"/>
    <col min="5638" max="5642" width="6.6640625" style="172" customWidth="1"/>
    <col min="5643" max="5643" width="4.33203125" style="172" customWidth="1"/>
    <col min="5644" max="5644" width="6.6640625" style="172" customWidth="1"/>
    <col min="5645" max="5647" width="10.1640625" style="172" customWidth="1"/>
    <col min="5648" max="5652" width="6.6640625" style="172" customWidth="1"/>
    <col min="5653" max="5889" width="12" style="172"/>
    <col min="5890" max="5890" width="6.6640625" style="172" customWidth="1"/>
    <col min="5891" max="5893" width="10.1640625" style="172" customWidth="1"/>
    <col min="5894" max="5898" width="6.6640625" style="172" customWidth="1"/>
    <col min="5899" max="5899" width="4.33203125" style="172" customWidth="1"/>
    <col min="5900" max="5900" width="6.6640625" style="172" customWidth="1"/>
    <col min="5901" max="5903" width="10.1640625" style="172" customWidth="1"/>
    <col min="5904" max="5908" width="6.6640625" style="172" customWidth="1"/>
    <col min="5909" max="6145" width="12" style="172"/>
    <col min="6146" max="6146" width="6.6640625" style="172" customWidth="1"/>
    <col min="6147" max="6149" width="10.1640625" style="172" customWidth="1"/>
    <col min="6150" max="6154" width="6.6640625" style="172" customWidth="1"/>
    <col min="6155" max="6155" width="4.33203125" style="172" customWidth="1"/>
    <col min="6156" max="6156" width="6.6640625" style="172" customWidth="1"/>
    <col min="6157" max="6159" width="10.1640625" style="172" customWidth="1"/>
    <col min="6160" max="6164" width="6.6640625" style="172" customWidth="1"/>
    <col min="6165" max="6401" width="12" style="172"/>
    <col min="6402" max="6402" width="6.6640625" style="172" customWidth="1"/>
    <col min="6403" max="6405" width="10.1640625" style="172" customWidth="1"/>
    <col min="6406" max="6410" width="6.6640625" style="172" customWidth="1"/>
    <col min="6411" max="6411" width="4.33203125" style="172" customWidth="1"/>
    <col min="6412" max="6412" width="6.6640625" style="172" customWidth="1"/>
    <col min="6413" max="6415" width="10.1640625" style="172" customWidth="1"/>
    <col min="6416" max="6420" width="6.6640625" style="172" customWidth="1"/>
    <col min="6421" max="6657" width="12" style="172"/>
    <col min="6658" max="6658" width="6.6640625" style="172" customWidth="1"/>
    <col min="6659" max="6661" width="10.1640625" style="172" customWidth="1"/>
    <col min="6662" max="6666" width="6.6640625" style="172" customWidth="1"/>
    <col min="6667" max="6667" width="4.33203125" style="172" customWidth="1"/>
    <col min="6668" max="6668" width="6.6640625" style="172" customWidth="1"/>
    <col min="6669" max="6671" width="10.1640625" style="172" customWidth="1"/>
    <col min="6672" max="6676" width="6.6640625" style="172" customWidth="1"/>
    <col min="6677" max="6913" width="12" style="172"/>
    <col min="6914" max="6914" width="6.6640625" style="172" customWidth="1"/>
    <col min="6915" max="6917" width="10.1640625" style="172" customWidth="1"/>
    <col min="6918" max="6922" width="6.6640625" style="172" customWidth="1"/>
    <col min="6923" max="6923" width="4.33203125" style="172" customWidth="1"/>
    <col min="6924" max="6924" width="6.6640625" style="172" customWidth="1"/>
    <col min="6925" max="6927" width="10.1640625" style="172" customWidth="1"/>
    <col min="6928" max="6932" width="6.6640625" style="172" customWidth="1"/>
    <col min="6933" max="7169" width="12" style="172"/>
    <col min="7170" max="7170" width="6.6640625" style="172" customWidth="1"/>
    <col min="7171" max="7173" width="10.1640625" style="172" customWidth="1"/>
    <col min="7174" max="7178" width="6.6640625" style="172" customWidth="1"/>
    <col min="7179" max="7179" width="4.33203125" style="172" customWidth="1"/>
    <col min="7180" max="7180" width="6.6640625" style="172" customWidth="1"/>
    <col min="7181" max="7183" width="10.1640625" style="172" customWidth="1"/>
    <col min="7184" max="7188" width="6.6640625" style="172" customWidth="1"/>
    <col min="7189" max="7425" width="12" style="172"/>
    <col min="7426" max="7426" width="6.6640625" style="172" customWidth="1"/>
    <col min="7427" max="7429" width="10.1640625" style="172" customWidth="1"/>
    <col min="7430" max="7434" width="6.6640625" style="172" customWidth="1"/>
    <col min="7435" max="7435" width="4.33203125" style="172" customWidth="1"/>
    <col min="7436" max="7436" width="6.6640625" style="172" customWidth="1"/>
    <col min="7437" max="7439" width="10.1640625" style="172" customWidth="1"/>
    <col min="7440" max="7444" width="6.6640625" style="172" customWidth="1"/>
    <col min="7445" max="7681" width="12" style="172"/>
    <col min="7682" max="7682" width="6.6640625" style="172" customWidth="1"/>
    <col min="7683" max="7685" width="10.1640625" style="172" customWidth="1"/>
    <col min="7686" max="7690" width="6.6640625" style="172" customWidth="1"/>
    <col min="7691" max="7691" width="4.33203125" style="172" customWidth="1"/>
    <col min="7692" max="7692" width="6.6640625" style="172" customWidth="1"/>
    <col min="7693" max="7695" width="10.1640625" style="172" customWidth="1"/>
    <col min="7696" max="7700" width="6.6640625" style="172" customWidth="1"/>
    <col min="7701" max="7937" width="12" style="172"/>
    <col min="7938" max="7938" width="6.6640625" style="172" customWidth="1"/>
    <col min="7939" max="7941" width="10.1640625" style="172" customWidth="1"/>
    <col min="7942" max="7946" width="6.6640625" style="172" customWidth="1"/>
    <col min="7947" max="7947" width="4.33203125" style="172" customWidth="1"/>
    <col min="7948" max="7948" width="6.6640625" style="172" customWidth="1"/>
    <col min="7949" max="7951" width="10.1640625" style="172" customWidth="1"/>
    <col min="7952" max="7956" width="6.6640625" style="172" customWidth="1"/>
    <col min="7957" max="8193" width="12" style="172"/>
    <col min="8194" max="8194" width="6.6640625" style="172" customWidth="1"/>
    <col min="8195" max="8197" width="10.1640625" style="172" customWidth="1"/>
    <col min="8198" max="8202" width="6.6640625" style="172" customWidth="1"/>
    <col min="8203" max="8203" width="4.33203125" style="172" customWidth="1"/>
    <col min="8204" max="8204" width="6.6640625" style="172" customWidth="1"/>
    <col min="8205" max="8207" width="10.1640625" style="172" customWidth="1"/>
    <col min="8208" max="8212" width="6.6640625" style="172" customWidth="1"/>
    <col min="8213" max="8449" width="12" style="172"/>
    <col min="8450" max="8450" width="6.6640625" style="172" customWidth="1"/>
    <col min="8451" max="8453" width="10.1640625" style="172" customWidth="1"/>
    <col min="8454" max="8458" width="6.6640625" style="172" customWidth="1"/>
    <col min="8459" max="8459" width="4.33203125" style="172" customWidth="1"/>
    <col min="8460" max="8460" width="6.6640625" style="172" customWidth="1"/>
    <col min="8461" max="8463" width="10.1640625" style="172" customWidth="1"/>
    <col min="8464" max="8468" width="6.6640625" style="172" customWidth="1"/>
    <col min="8469" max="8705" width="12" style="172"/>
    <col min="8706" max="8706" width="6.6640625" style="172" customWidth="1"/>
    <col min="8707" max="8709" width="10.1640625" style="172" customWidth="1"/>
    <col min="8710" max="8714" width="6.6640625" style="172" customWidth="1"/>
    <col min="8715" max="8715" width="4.33203125" style="172" customWidth="1"/>
    <col min="8716" max="8716" width="6.6640625" style="172" customWidth="1"/>
    <col min="8717" max="8719" width="10.1640625" style="172" customWidth="1"/>
    <col min="8720" max="8724" width="6.6640625" style="172" customWidth="1"/>
    <col min="8725" max="8961" width="12" style="172"/>
    <col min="8962" max="8962" width="6.6640625" style="172" customWidth="1"/>
    <col min="8963" max="8965" width="10.1640625" style="172" customWidth="1"/>
    <col min="8966" max="8970" width="6.6640625" style="172" customWidth="1"/>
    <col min="8971" max="8971" width="4.33203125" style="172" customWidth="1"/>
    <col min="8972" max="8972" width="6.6640625" style="172" customWidth="1"/>
    <col min="8973" max="8975" width="10.1640625" style="172" customWidth="1"/>
    <col min="8976" max="8980" width="6.6640625" style="172" customWidth="1"/>
    <col min="8981" max="9217" width="12" style="172"/>
    <col min="9218" max="9218" width="6.6640625" style="172" customWidth="1"/>
    <col min="9219" max="9221" width="10.1640625" style="172" customWidth="1"/>
    <col min="9222" max="9226" width="6.6640625" style="172" customWidth="1"/>
    <col min="9227" max="9227" width="4.33203125" style="172" customWidth="1"/>
    <col min="9228" max="9228" width="6.6640625" style="172" customWidth="1"/>
    <col min="9229" max="9231" width="10.1640625" style="172" customWidth="1"/>
    <col min="9232" max="9236" width="6.6640625" style="172" customWidth="1"/>
    <col min="9237" max="9473" width="12" style="172"/>
    <col min="9474" max="9474" width="6.6640625" style="172" customWidth="1"/>
    <col min="9475" max="9477" width="10.1640625" style="172" customWidth="1"/>
    <col min="9478" max="9482" width="6.6640625" style="172" customWidth="1"/>
    <col min="9483" max="9483" width="4.33203125" style="172" customWidth="1"/>
    <col min="9484" max="9484" width="6.6640625" style="172" customWidth="1"/>
    <col min="9485" max="9487" width="10.1640625" style="172" customWidth="1"/>
    <col min="9488" max="9492" width="6.6640625" style="172" customWidth="1"/>
    <col min="9493" max="9729" width="12" style="172"/>
    <col min="9730" max="9730" width="6.6640625" style="172" customWidth="1"/>
    <col min="9731" max="9733" width="10.1640625" style="172" customWidth="1"/>
    <col min="9734" max="9738" width="6.6640625" style="172" customWidth="1"/>
    <col min="9739" max="9739" width="4.33203125" style="172" customWidth="1"/>
    <col min="9740" max="9740" width="6.6640625" style="172" customWidth="1"/>
    <col min="9741" max="9743" width="10.1640625" style="172" customWidth="1"/>
    <col min="9744" max="9748" width="6.6640625" style="172" customWidth="1"/>
    <col min="9749" max="9985" width="12" style="172"/>
    <col min="9986" max="9986" width="6.6640625" style="172" customWidth="1"/>
    <col min="9987" max="9989" width="10.1640625" style="172" customWidth="1"/>
    <col min="9990" max="9994" width="6.6640625" style="172" customWidth="1"/>
    <col min="9995" max="9995" width="4.33203125" style="172" customWidth="1"/>
    <col min="9996" max="9996" width="6.6640625" style="172" customWidth="1"/>
    <col min="9997" max="9999" width="10.1640625" style="172" customWidth="1"/>
    <col min="10000" max="10004" width="6.6640625" style="172" customWidth="1"/>
    <col min="10005" max="10241" width="12" style="172"/>
    <col min="10242" max="10242" width="6.6640625" style="172" customWidth="1"/>
    <col min="10243" max="10245" width="10.1640625" style="172" customWidth="1"/>
    <col min="10246" max="10250" width="6.6640625" style="172" customWidth="1"/>
    <col min="10251" max="10251" width="4.33203125" style="172" customWidth="1"/>
    <col min="10252" max="10252" width="6.6640625" style="172" customWidth="1"/>
    <col min="10253" max="10255" width="10.1640625" style="172" customWidth="1"/>
    <col min="10256" max="10260" width="6.6640625" style="172" customWidth="1"/>
    <col min="10261" max="10497" width="12" style="172"/>
    <col min="10498" max="10498" width="6.6640625" style="172" customWidth="1"/>
    <col min="10499" max="10501" width="10.1640625" style="172" customWidth="1"/>
    <col min="10502" max="10506" width="6.6640625" style="172" customWidth="1"/>
    <col min="10507" max="10507" width="4.33203125" style="172" customWidth="1"/>
    <col min="10508" max="10508" width="6.6640625" style="172" customWidth="1"/>
    <col min="10509" max="10511" width="10.1640625" style="172" customWidth="1"/>
    <col min="10512" max="10516" width="6.6640625" style="172" customWidth="1"/>
    <col min="10517" max="10753" width="12" style="172"/>
    <col min="10754" max="10754" width="6.6640625" style="172" customWidth="1"/>
    <col min="10755" max="10757" width="10.1640625" style="172" customWidth="1"/>
    <col min="10758" max="10762" width="6.6640625" style="172" customWidth="1"/>
    <col min="10763" max="10763" width="4.33203125" style="172" customWidth="1"/>
    <col min="10764" max="10764" width="6.6640625" style="172" customWidth="1"/>
    <col min="10765" max="10767" width="10.1640625" style="172" customWidth="1"/>
    <col min="10768" max="10772" width="6.6640625" style="172" customWidth="1"/>
    <col min="10773" max="11009" width="12" style="172"/>
    <col min="11010" max="11010" width="6.6640625" style="172" customWidth="1"/>
    <col min="11011" max="11013" width="10.1640625" style="172" customWidth="1"/>
    <col min="11014" max="11018" width="6.6640625" style="172" customWidth="1"/>
    <col min="11019" max="11019" width="4.33203125" style="172" customWidth="1"/>
    <col min="11020" max="11020" width="6.6640625" style="172" customWidth="1"/>
    <col min="11021" max="11023" width="10.1640625" style="172" customWidth="1"/>
    <col min="11024" max="11028" width="6.6640625" style="172" customWidth="1"/>
    <col min="11029" max="11265" width="12" style="172"/>
    <col min="11266" max="11266" width="6.6640625" style="172" customWidth="1"/>
    <col min="11267" max="11269" width="10.1640625" style="172" customWidth="1"/>
    <col min="11270" max="11274" width="6.6640625" style="172" customWidth="1"/>
    <col min="11275" max="11275" width="4.33203125" style="172" customWidth="1"/>
    <col min="11276" max="11276" width="6.6640625" style="172" customWidth="1"/>
    <col min="11277" max="11279" width="10.1640625" style="172" customWidth="1"/>
    <col min="11280" max="11284" width="6.6640625" style="172" customWidth="1"/>
    <col min="11285" max="11521" width="12" style="172"/>
    <col min="11522" max="11522" width="6.6640625" style="172" customWidth="1"/>
    <col min="11523" max="11525" width="10.1640625" style="172" customWidth="1"/>
    <col min="11526" max="11530" width="6.6640625" style="172" customWidth="1"/>
    <col min="11531" max="11531" width="4.33203125" style="172" customWidth="1"/>
    <col min="11532" max="11532" width="6.6640625" style="172" customWidth="1"/>
    <col min="11533" max="11535" width="10.1640625" style="172" customWidth="1"/>
    <col min="11536" max="11540" width="6.6640625" style="172" customWidth="1"/>
    <col min="11541" max="11777" width="12" style="172"/>
    <col min="11778" max="11778" width="6.6640625" style="172" customWidth="1"/>
    <col min="11779" max="11781" width="10.1640625" style="172" customWidth="1"/>
    <col min="11782" max="11786" width="6.6640625" style="172" customWidth="1"/>
    <col min="11787" max="11787" width="4.33203125" style="172" customWidth="1"/>
    <col min="11788" max="11788" width="6.6640625" style="172" customWidth="1"/>
    <col min="11789" max="11791" width="10.1640625" style="172" customWidth="1"/>
    <col min="11792" max="11796" width="6.6640625" style="172" customWidth="1"/>
    <col min="11797" max="12033" width="12" style="172"/>
    <col min="12034" max="12034" width="6.6640625" style="172" customWidth="1"/>
    <col min="12035" max="12037" width="10.1640625" style="172" customWidth="1"/>
    <col min="12038" max="12042" width="6.6640625" style="172" customWidth="1"/>
    <col min="12043" max="12043" width="4.33203125" style="172" customWidth="1"/>
    <col min="12044" max="12044" width="6.6640625" style="172" customWidth="1"/>
    <col min="12045" max="12047" width="10.1640625" style="172" customWidth="1"/>
    <col min="12048" max="12052" width="6.6640625" style="172" customWidth="1"/>
    <col min="12053" max="12289" width="12" style="172"/>
    <col min="12290" max="12290" width="6.6640625" style="172" customWidth="1"/>
    <col min="12291" max="12293" width="10.1640625" style="172" customWidth="1"/>
    <col min="12294" max="12298" width="6.6640625" style="172" customWidth="1"/>
    <col min="12299" max="12299" width="4.33203125" style="172" customWidth="1"/>
    <col min="12300" max="12300" width="6.6640625" style="172" customWidth="1"/>
    <col min="12301" max="12303" width="10.1640625" style="172" customWidth="1"/>
    <col min="12304" max="12308" width="6.6640625" style="172" customWidth="1"/>
    <col min="12309" max="12545" width="12" style="172"/>
    <col min="12546" max="12546" width="6.6640625" style="172" customWidth="1"/>
    <col min="12547" max="12549" width="10.1640625" style="172" customWidth="1"/>
    <col min="12550" max="12554" width="6.6640625" style="172" customWidth="1"/>
    <col min="12555" max="12555" width="4.33203125" style="172" customWidth="1"/>
    <col min="12556" max="12556" width="6.6640625" style="172" customWidth="1"/>
    <col min="12557" max="12559" width="10.1640625" style="172" customWidth="1"/>
    <col min="12560" max="12564" width="6.6640625" style="172" customWidth="1"/>
    <col min="12565" max="12801" width="12" style="172"/>
    <col min="12802" max="12802" width="6.6640625" style="172" customWidth="1"/>
    <col min="12803" max="12805" width="10.1640625" style="172" customWidth="1"/>
    <col min="12806" max="12810" width="6.6640625" style="172" customWidth="1"/>
    <col min="12811" max="12811" width="4.33203125" style="172" customWidth="1"/>
    <col min="12812" max="12812" width="6.6640625" style="172" customWidth="1"/>
    <col min="12813" max="12815" width="10.1640625" style="172" customWidth="1"/>
    <col min="12816" max="12820" width="6.6640625" style="172" customWidth="1"/>
    <col min="12821" max="13057" width="12" style="172"/>
    <col min="13058" max="13058" width="6.6640625" style="172" customWidth="1"/>
    <col min="13059" max="13061" width="10.1640625" style="172" customWidth="1"/>
    <col min="13062" max="13066" width="6.6640625" style="172" customWidth="1"/>
    <col min="13067" max="13067" width="4.33203125" style="172" customWidth="1"/>
    <col min="13068" max="13068" width="6.6640625" style="172" customWidth="1"/>
    <col min="13069" max="13071" width="10.1640625" style="172" customWidth="1"/>
    <col min="13072" max="13076" width="6.6640625" style="172" customWidth="1"/>
    <col min="13077" max="13313" width="12" style="172"/>
    <col min="13314" max="13314" width="6.6640625" style="172" customWidth="1"/>
    <col min="13315" max="13317" width="10.1640625" style="172" customWidth="1"/>
    <col min="13318" max="13322" width="6.6640625" style="172" customWidth="1"/>
    <col min="13323" max="13323" width="4.33203125" style="172" customWidth="1"/>
    <col min="13324" max="13324" width="6.6640625" style="172" customWidth="1"/>
    <col min="13325" max="13327" width="10.1640625" style="172" customWidth="1"/>
    <col min="13328" max="13332" width="6.6640625" style="172" customWidth="1"/>
    <col min="13333" max="13569" width="12" style="172"/>
    <col min="13570" max="13570" width="6.6640625" style="172" customWidth="1"/>
    <col min="13571" max="13573" width="10.1640625" style="172" customWidth="1"/>
    <col min="13574" max="13578" width="6.6640625" style="172" customWidth="1"/>
    <col min="13579" max="13579" width="4.33203125" style="172" customWidth="1"/>
    <col min="13580" max="13580" width="6.6640625" style="172" customWidth="1"/>
    <col min="13581" max="13583" width="10.1640625" style="172" customWidth="1"/>
    <col min="13584" max="13588" width="6.6640625" style="172" customWidth="1"/>
    <col min="13589" max="13825" width="12" style="172"/>
    <col min="13826" max="13826" width="6.6640625" style="172" customWidth="1"/>
    <col min="13827" max="13829" width="10.1640625" style="172" customWidth="1"/>
    <col min="13830" max="13834" width="6.6640625" style="172" customWidth="1"/>
    <col min="13835" max="13835" width="4.33203125" style="172" customWidth="1"/>
    <col min="13836" max="13836" width="6.6640625" style="172" customWidth="1"/>
    <col min="13837" max="13839" width="10.1640625" style="172" customWidth="1"/>
    <col min="13840" max="13844" width="6.6640625" style="172" customWidth="1"/>
    <col min="13845" max="14081" width="12" style="172"/>
    <col min="14082" max="14082" width="6.6640625" style="172" customWidth="1"/>
    <col min="14083" max="14085" width="10.1640625" style="172" customWidth="1"/>
    <col min="14086" max="14090" width="6.6640625" style="172" customWidth="1"/>
    <col min="14091" max="14091" width="4.33203125" style="172" customWidth="1"/>
    <col min="14092" max="14092" width="6.6640625" style="172" customWidth="1"/>
    <col min="14093" max="14095" width="10.1640625" style="172" customWidth="1"/>
    <col min="14096" max="14100" width="6.6640625" style="172" customWidth="1"/>
    <col min="14101" max="14337" width="12" style="172"/>
    <col min="14338" max="14338" width="6.6640625" style="172" customWidth="1"/>
    <col min="14339" max="14341" width="10.1640625" style="172" customWidth="1"/>
    <col min="14342" max="14346" width="6.6640625" style="172" customWidth="1"/>
    <col min="14347" max="14347" width="4.33203125" style="172" customWidth="1"/>
    <col min="14348" max="14348" width="6.6640625" style="172" customWidth="1"/>
    <col min="14349" max="14351" width="10.1640625" style="172" customWidth="1"/>
    <col min="14352" max="14356" width="6.6640625" style="172" customWidth="1"/>
    <col min="14357" max="14593" width="12" style="172"/>
    <col min="14594" max="14594" width="6.6640625" style="172" customWidth="1"/>
    <col min="14595" max="14597" width="10.1640625" style="172" customWidth="1"/>
    <col min="14598" max="14602" width="6.6640625" style="172" customWidth="1"/>
    <col min="14603" max="14603" width="4.33203125" style="172" customWidth="1"/>
    <col min="14604" max="14604" width="6.6640625" style="172" customWidth="1"/>
    <col min="14605" max="14607" width="10.1640625" style="172" customWidth="1"/>
    <col min="14608" max="14612" width="6.6640625" style="172" customWidth="1"/>
    <col min="14613" max="14849" width="12" style="172"/>
    <col min="14850" max="14850" width="6.6640625" style="172" customWidth="1"/>
    <col min="14851" max="14853" width="10.1640625" style="172" customWidth="1"/>
    <col min="14854" max="14858" width="6.6640625" style="172" customWidth="1"/>
    <col min="14859" max="14859" width="4.33203125" style="172" customWidth="1"/>
    <col min="14860" max="14860" width="6.6640625" style="172" customWidth="1"/>
    <col min="14861" max="14863" width="10.1640625" style="172" customWidth="1"/>
    <col min="14864" max="14868" width="6.6640625" style="172" customWidth="1"/>
    <col min="14869" max="15105" width="12" style="172"/>
    <col min="15106" max="15106" width="6.6640625" style="172" customWidth="1"/>
    <col min="15107" max="15109" width="10.1640625" style="172" customWidth="1"/>
    <col min="15110" max="15114" width="6.6640625" style="172" customWidth="1"/>
    <col min="15115" max="15115" width="4.33203125" style="172" customWidth="1"/>
    <col min="15116" max="15116" width="6.6640625" style="172" customWidth="1"/>
    <col min="15117" max="15119" width="10.1640625" style="172" customWidth="1"/>
    <col min="15120" max="15124" width="6.6640625" style="172" customWidth="1"/>
    <col min="15125" max="15361" width="12" style="172"/>
    <col min="15362" max="15362" width="6.6640625" style="172" customWidth="1"/>
    <col min="15363" max="15365" width="10.1640625" style="172" customWidth="1"/>
    <col min="15366" max="15370" width="6.6640625" style="172" customWidth="1"/>
    <col min="15371" max="15371" width="4.33203125" style="172" customWidth="1"/>
    <col min="15372" max="15372" width="6.6640625" style="172" customWidth="1"/>
    <col min="15373" max="15375" width="10.1640625" style="172" customWidth="1"/>
    <col min="15376" max="15380" width="6.6640625" style="172" customWidth="1"/>
    <col min="15381" max="15617" width="12" style="172"/>
    <col min="15618" max="15618" width="6.6640625" style="172" customWidth="1"/>
    <col min="15619" max="15621" width="10.1640625" style="172" customWidth="1"/>
    <col min="15622" max="15626" width="6.6640625" style="172" customWidth="1"/>
    <col min="15627" max="15627" width="4.33203125" style="172" customWidth="1"/>
    <col min="15628" max="15628" width="6.6640625" style="172" customWidth="1"/>
    <col min="15629" max="15631" width="10.1640625" style="172" customWidth="1"/>
    <col min="15632" max="15636" width="6.6640625" style="172" customWidth="1"/>
    <col min="15637" max="15873" width="12" style="172"/>
    <col min="15874" max="15874" width="6.6640625" style="172" customWidth="1"/>
    <col min="15875" max="15877" width="10.1640625" style="172" customWidth="1"/>
    <col min="15878" max="15882" width="6.6640625" style="172" customWidth="1"/>
    <col min="15883" max="15883" width="4.33203125" style="172" customWidth="1"/>
    <col min="15884" max="15884" width="6.6640625" style="172" customWidth="1"/>
    <col min="15885" max="15887" width="10.1640625" style="172" customWidth="1"/>
    <col min="15888" max="15892" width="6.6640625" style="172" customWidth="1"/>
    <col min="15893" max="16129" width="12" style="172"/>
    <col min="16130" max="16130" width="6.6640625" style="172" customWidth="1"/>
    <col min="16131" max="16133" width="10.1640625" style="172" customWidth="1"/>
    <col min="16134" max="16138" width="6.6640625" style="172" customWidth="1"/>
    <col min="16139" max="16139" width="4.33203125" style="172" customWidth="1"/>
    <col min="16140" max="16140" width="6.6640625" style="172" customWidth="1"/>
    <col min="16141" max="16143" width="10.1640625" style="172" customWidth="1"/>
    <col min="16144" max="16148" width="6.6640625" style="172" customWidth="1"/>
    <col min="16149" max="16384" width="12" style="172"/>
  </cols>
  <sheetData>
    <row r="1" spans="1:20" s="229" customFormat="1" ht="26.25" customHeight="1" x14ac:dyDescent="0.2">
      <c r="A1" s="446" t="s">
        <v>271</v>
      </c>
      <c r="B1" s="780" t="s">
        <v>67</v>
      </c>
      <c r="C1" s="781"/>
      <c r="D1" s="781"/>
      <c r="E1" s="781"/>
      <c r="F1" s="781"/>
      <c r="G1" s="781"/>
      <c r="H1" s="781"/>
      <c r="I1" s="781"/>
      <c r="J1" s="782"/>
      <c r="L1" s="780" t="s">
        <v>67</v>
      </c>
      <c r="M1" s="781"/>
      <c r="N1" s="781"/>
      <c r="O1" s="781"/>
      <c r="P1" s="781"/>
      <c r="Q1" s="781"/>
      <c r="R1" s="781"/>
      <c r="S1" s="781"/>
      <c r="T1" s="782"/>
    </row>
    <row r="2" spans="1:20" ht="12.75" customHeight="1" x14ac:dyDescent="0.2">
      <c r="A2" s="447"/>
      <c r="B2" s="165" t="s">
        <v>68</v>
      </c>
      <c r="C2" s="166"/>
      <c r="D2" s="166"/>
      <c r="E2" s="166"/>
      <c r="F2" s="779"/>
      <c r="G2" s="168" t="s">
        <v>6</v>
      </c>
      <c r="H2" s="752">
        <f>+'Equipes de 3'!O7</f>
        <v>0</v>
      </c>
      <c r="I2" s="752"/>
      <c r="J2" s="753"/>
      <c r="K2" s="164"/>
      <c r="L2" s="165" t="s">
        <v>68</v>
      </c>
      <c r="M2" s="166"/>
      <c r="N2" s="166"/>
      <c r="O2" s="166"/>
      <c r="P2" s="779"/>
      <c r="Q2" s="171" t="s">
        <v>6</v>
      </c>
      <c r="R2" s="752">
        <f>+H2</f>
        <v>0</v>
      </c>
      <c r="S2" s="752"/>
      <c r="T2" s="753"/>
    </row>
    <row r="3" spans="1:20" ht="25.5" customHeight="1" x14ac:dyDescent="0.2">
      <c r="A3" s="447"/>
      <c r="B3" s="173" t="s">
        <v>69</v>
      </c>
      <c r="C3" s="174"/>
      <c r="D3" s="420">
        <f>+'Equipes de 3'!G12</f>
        <v>0</v>
      </c>
      <c r="E3" s="232"/>
      <c r="F3" s="771" t="s">
        <v>270</v>
      </c>
      <c r="G3" s="420">
        <f>+'Equipes de 3'!S12</f>
        <v>0</v>
      </c>
      <c r="H3" s="174"/>
      <c r="I3" s="174"/>
      <c r="J3" s="772"/>
      <c r="K3" s="164"/>
      <c r="L3" s="173" t="s">
        <v>69</v>
      </c>
      <c r="M3" s="174"/>
      <c r="N3" s="420">
        <f>+D3</f>
        <v>0</v>
      </c>
      <c r="O3" s="232"/>
      <c r="P3" s="771" t="str">
        <f>+F3</f>
        <v>-</v>
      </c>
      <c r="Q3" s="420">
        <f>+G3</f>
        <v>0</v>
      </c>
      <c r="R3" s="174"/>
      <c r="S3" s="174"/>
      <c r="T3" s="177"/>
    </row>
    <row r="4" spans="1:20" ht="15" customHeight="1" x14ac:dyDescent="0.2">
      <c r="A4" s="447"/>
      <c r="B4" s="178"/>
      <c r="C4" s="179"/>
      <c r="D4" s="180"/>
      <c r="E4" s="181"/>
      <c r="F4" s="182"/>
      <c r="G4" s="182"/>
      <c r="H4" s="182"/>
      <c r="I4" s="181" t="s">
        <v>70</v>
      </c>
      <c r="J4" s="183"/>
      <c r="K4" s="164"/>
      <c r="L4" s="178"/>
      <c r="M4" s="179"/>
      <c r="N4" s="180"/>
      <c r="O4" s="181"/>
      <c r="P4" s="182"/>
      <c r="Q4" s="182"/>
      <c r="R4" s="182"/>
      <c r="S4" s="181" t="s">
        <v>72</v>
      </c>
      <c r="T4" s="183"/>
    </row>
    <row r="5" spans="1:20" ht="24.75" customHeight="1" x14ac:dyDescent="0.2">
      <c r="A5" s="447"/>
      <c r="B5" s="173" t="s">
        <v>75</v>
      </c>
      <c r="C5" s="166"/>
      <c r="D5" s="166"/>
      <c r="E5" s="166"/>
      <c r="F5" s="166"/>
      <c r="G5" s="166"/>
      <c r="H5" s="166"/>
      <c r="I5" s="166"/>
      <c r="J5" s="177"/>
      <c r="K5" s="164"/>
      <c r="L5" s="173" t="s">
        <v>75</v>
      </c>
      <c r="M5" s="166"/>
      <c r="N5" s="166"/>
      <c r="O5" s="166"/>
      <c r="P5" s="166"/>
      <c r="Q5" s="166"/>
      <c r="R5" s="166"/>
      <c r="S5" s="166"/>
      <c r="T5" s="177"/>
    </row>
    <row r="6" spans="1:20" ht="25.5" customHeight="1" x14ac:dyDescent="0.2">
      <c r="A6" s="447"/>
      <c r="B6" s="184" t="s">
        <v>76</v>
      </c>
      <c r="C6" s="185"/>
      <c r="D6" s="166"/>
      <c r="E6" s="166"/>
      <c r="F6" s="783" t="s">
        <v>77</v>
      </c>
      <c r="G6" s="784"/>
      <c r="H6" s="784"/>
      <c r="I6" s="784"/>
      <c r="J6" s="785"/>
      <c r="K6" s="164"/>
      <c r="L6" s="184" t="s">
        <v>76</v>
      </c>
      <c r="M6" s="185"/>
      <c r="N6" s="166"/>
      <c r="O6" s="166"/>
      <c r="P6" s="783" t="s">
        <v>77</v>
      </c>
      <c r="Q6" s="784"/>
      <c r="R6" s="784"/>
      <c r="S6" s="784"/>
      <c r="T6" s="785"/>
    </row>
    <row r="7" spans="1:20" s="191" customFormat="1" ht="20.25" customHeight="1" x14ac:dyDescent="0.2">
      <c r="A7" s="447"/>
      <c r="B7" s="187" t="s">
        <v>78</v>
      </c>
      <c r="C7" s="188"/>
      <c r="D7" s="188"/>
      <c r="E7" s="188"/>
      <c r="F7" s="189">
        <v>1</v>
      </c>
      <c r="G7" s="189">
        <v>2</v>
      </c>
      <c r="H7" s="189">
        <v>3</v>
      </c>
      <c r="I7" s="189">
        <v>4</v>
      </c>
      <c r="J7" s="189">
        <v>5</v>
      </c>
      <c r="K7" s="190"/>
      <c r="L7" s="187" t="s">
        <v>78</v>
      </c>
      <c r="M7" s="188"/>
      <c r="N7" s="188"/>
      <c r="O7" s="188"/>
      <c r="P7" s="189">
        <v>1</v>
      </c>
      <c r="Q7" s="189">
        <v>2</v>
      </c>
      <c r="R7" s="189">
        <v>3</v>
      </c>
      <c r="S7" s="189">
        <v>4</v>
      </c>
      <c r="T7" s="189">
        <v>5</v>
      </c>
    </row>
    <row r="8" spans="1:20" ht="25.5" customHeight="1" x14ac:dyDescent="0.2">
      <c r="A8" s="447"/>
      <c r="B8" s="192" t="s">
        <v>26</v>
      </c>
      <c r="C8" s="773">
        <f>'Equipes de 3'!$F$14</f>
        <v>0</v>
      </c>
      <c r="D8" s="773"/>
      <c r="E8" s="774"/>
      <c r="F8" s="195"/>
      <c r="G8" s="195"/>
      <c r="H8" s="195"/>
      <c r="I8" s="195"/>
      <c r="J8" s="195"/>
      <c r="K8" s="164"/>
      <c r="L8" s="192" t="s">
        <v>28</v>
      </c>
      <c r="M8" s="773">
        <f>+'Equipes de 3'!F15</f>
        <v>0</v>
      </c>
      <c r="N8" s="773"/>
      <c r="O8" s="774"/>
      <c r="P8" s="195"/>
      <c r="Q8" s="195"/>
      <c r="R8" s="195"/>
      <c r="S8" s="195"/>
      <c r="T8" s="195"/>
    </row>
    <row r="9" spans="1:20" ht="12.75" customHeight="1" x14ac:dyDescent="0.2">
      <c r="A9" s="447"/>
      <c r="B9" s="196"/>
      <c r="C9" s="197"/>
      <c r="D9" s="176"/>
      <c r="E9" s="198"/>
      <c r="F9" s="199"/>
      <c r="G9" s="199"/>
      <c r="H9" s="199"/>
      <c r="I9" s="199"/>
      <c r="J9" s="199"/>
      <c r="K9" s="164"/>
      <c r="L9" s="196"/>
      <c r="M9" s="197"/>
      <c r="N9" s="176"/>
      <c r="O9" s="198"/>
      <c r="P9" s="199"/>
      <c r="Q9" s="199"/>
      <c r="R9" s="199"/>
      <c r="S9" s="199"/>
      <c r="T9" s="199"/>
    </row>
    <row r="10" spans="1:20" ht="12.75" customHeight="1" x14ac:dyDescent="0.2">
      <c r="A10" s="447"/>
      <c r="B10" s="200" t="s">
        <v>38</v>
      </c>
      <c r="C10" s="176"/>
      <c r="D10" s="176"/>
      <c r="E10" s="176"/>
      <c r="F10" s="201"/>
      <c r="G10" s="201"/>
      <c r="H10" s="201"/>
      <c r="I10" s="201"/>
      <c r="J10" s="201"/>
      <c r="K10" s="164"/>
      <c r="L10" s="200" t="s">
        <v>38</v>
      </c>
      <c r="M10" s="176"/>
      <c r="N10" s="176"/>
      <c r="O10" s="176"/>
      <c r="P10" s="201"/>
      <c r="Q10" s="201"/>
      <c r="R10" s="201"/>
      <c r="S10" s="201"/>
      <c r="T10" s="201"/>
    </row>
    <row r="11" spans="1:20" ht="12.75" customHeight="1" x14ac:dyDescent="0.2">
      <c r="A11" s="447"/>
      <c r="B11" s="165"/>
      <c r="C11" s="166"/>
      <c r="D11" s="166"/>
      <c r="E11" s="166"/>
      <c r="F11" s="202"/>
      <c r="G11" s="202"/>
      <c r="H11" s="202"/>
      <c r="I11" s="202"/>
      <c r="J11" s="202"/>
      <c r="K11" s="164"/>
      <c r="L11" s="165"/>
      <c r="M11" s="166"/>
      <c r="N11" s="166"/>
      <c r="O11" s="166"/>
      <c r="P11" s="202"/>
      <c r="Q11" s="202"/>
      <c r="R11" s="202"/>
      <c r="S11" s="202"/>
      <c r="T11" s="202"/>
    </row>
    <row r="12" spans="1:20" ht="26.25" customHeight="1" x14ac:dyDescent="0.2">
      <c r="A12" s="447"/>
      <c r="B12" s="192" t="s">
        <v>27</v>
      </c>
      <c r="C12" s="773">
        <f>'Equipes de 3'!R14</f>
        <v>0</v>
      </c>
      <c r="D12" s="773"/>
      <c r="E12" s="774"/>
      <c r="F12" s="195"/>
      <c r="G12" s="195"/>
      <c r="H12" s="195"/>
      <c r="I12" s="195"/>
      <c r="J12" s="195"/>
      <c r="K12" s="164"/>
      <c r="L12" s="192" t="s">
        <v>29</v>
      </c>
      <c r="M12" s="773">
        <f>+'Equipes de 3'!R15</f>
        <v>0</v>
      </c>
      <c r="N12" s="773"/>
      <c r="O12" s="774"/>
      <c r="P12" s="195"/>
      <c r="Q12" s="195"/>
      <c r="R12" s="195"/>
      <c r="S12" s="195"/>
      <c r="T12" s="195"/>
    </row>
    <row r="13" spans="1:20" ht="12.75" customHeight="1" x14ac:dyDescent="0.2">
      <c r="A13" s="447"/>
      <c r="B13" s="196"/>
      <c r="C13" s="197"/>
      <c r="D13" s="176"/>
      <c r="E13" s="198"/>
      <c r="F13" s="203"/>
      <c r="G13" s="203"/>
      <c r="H13" s="203"/>
      <c r="I13" s="203"/>
      <c r="J13" s="203"/>
      <c r="K13" s="164"/>
      <c r="L13" s="196"/>
      <c r="M13" s="197"/>
      <c r="N13" s="176"/>
      <c r="O13" s="198"/>
      <c r="P13" s="203"/>
      <c r="Q13" s="203"/>
      <c r="R13" s="203"/>
      <c r="S13" s="203"/>
      <c r="T13" s="203"/>
    </row>
    <row r="14" spans="1:20" ht="25.5" customHeight="1" x14ac:dyDescent="0.2">
      <c r="A14" s="447"/>
      <c r="B14" s="204" t="s">
        <v>79</v>
      </c>
      <c r="C14" s="205"/>
      <c r="D14" s="205"/>
      <c r="E14" s="206"/>
      <c r="F14" s="207" t="s">
        <v>80</v>
      </c>
      <c r="G14" s="208" t="s">
        <v>81</v>
      </c>
      <c r="H14" s="208" t="s">
        <v>82</v>
      </c>
      <c r="I14" s="209"/>
      <c r="J14" s="210"/>
      <c r="K14" s="164"/>
      <c r="L14" s="204" t="s">
        <v>79</v>
      </c>
      <c r="M14" s="205"/>
      <c r="N14" s="205"/>
      <c r="O14" s="206"/>
      <c r="P14" s="207" t="s">
        <v>80</v>
      </c>
      <c r="Q14" s="208" t="s">
        <v>81</v>
      </c>
      <c r="R14" s="208" t="s">
        <v>82</v>
      </c>
      <c r="S14" s="209"/>
      <c r="T14" s="210"/>
    </row>
    <row r="15" spans="1:20" ht="12.75" customHeight="1" x14ac:dyDescent="0.2">
      <c r="A15" s="447"/>
      <c r="B15" s="222" t="s">
        <v>26</v>
      </c>
      <c r="C15" s="176"/>
      <c r="D15" s="176"/>
      <c r="E15" s="211"/>
      <c r="F15" s="212"/>
      <c r="G15" s="212"/>
      <c r="H15" s="212"/>
      <c r="I15" s="165"/>
      <c r="J15" s="177"/>
      <c r="K15" s="164"/>
      <c r="L15" s="222" t="s">
        <v>28</v>
      </c>
      <c r="M15" s="176"/>
      <c r="N15" s="176"/>
      <c r="O15" s="211"/>
      <c r="P15" s="212"/>
      <c r="Q15" s="212"/>
      <c r="R15" s="212"/>
      <c r="S15" s="165"/>
      <c r="T15" s="177"/>
    </row>
    <row r="16" spans="1:20" ht="12.75" customHeight="1" x14ac:dyDescent="0.2">
      <c r="A16" s="447"/>
      <c r="B16" s="769"/>
      <c r="C16" s="214"/>
      <c r="D16" s="214"/>
      <c r="E16" s="215"/>
      <c r="F16" s="216"/>
      <c r="G16" s="216"/>
      <c r="H16" s="216"/>
      <c r="I16" s="165"/>
      <c r="J16" s="177"/>
      <c r="K16" s="164"/>
      <c r="L16" s="769"/>
      <c r="M16" s="214"/>
      <c r="N16" s="214"/>
      <c r="O16" s="215"/>
      <c r="P16" s="216"/>
      <c r="Q16" s="216"/>
      <c r="R16" s="216"/>
      <c r="S16" s="165"/>
      <c r="T16" s="177"/>
    </row>
    <row r="17" spans="1:20" ht="12.75" customHeight="1" x14ac:dyDescent="0.2">
      <c r="A17" s="447"/>
      <c r="B17" s="770" t="s">
        <v>27</v>
      </c>
      <c r="C17" s="218"/>
      <c r="D17" s="218"/>
      <c r="E17" s="210"/>
      <c r="F17" s="212"/>
      <c r="G17" s="212"/>
      <c r="H17" s="212"/>
      <c r="I17" s="165"/>
      <c r="J17" s="177"/>
      <c r="K17" s="164"/>
      <c r="L17" s="770" t="s">
        <v>29</v>
      </c>
      <c r="M17" s="218"/>
      <c r="N17" s="218"/>
      <c r="O17" s="210"/>
      <c r="P17" s="212"/>
      <c r="Q17" s="212"/>
      <c r="R17" s="212"/>
      <c r="S17" s="165"/>
      <c r="T17" s="177"/>
    </row>
    <row r="18" spans="1:20" ht="12.75" customHeight="1" x14ac:dyDescent="0.2">
      <c r="A18" s="447"/>
      <c r="B18" s="213"/>
      <c r="C18" s="214"/>
      <c r="D18" s="214"/>
      <c r="E18" s="215"/>
      <c r="F18" s="216"/>
      <c r="G18" s="216"/>
      <c r="H18" s="216"/>
      <c r="I18" s="219"/>
      <c r="J18" s="183"/>
      <c r="K18" s="164"/>
      <c r="L18" s="213"/>
      <c r="M18" s="214"/>
      <c r="N18" s="214"/>
      <c r="O18" s="215"/>
      <c r="P18" s="216"/>
      <c r="Q18" s="216"/>
      <c r="R18" s="216"/>
      <c r="S18" s="219"/>
      <c r="T18" s="183"/>
    </row>
    <row r="19" spans="1:20" ht="12.75" customHeight="1" x14ac:dyDescent="0.2">
      <c r="A19" s="447"/>
      <c r="B19" s="220" t="s">
        <v>83</v>
      </c>
      <c r="C19" s="221"/>
      <c r="D19" s="221"/>
      <c r="E19" s="221"/>
      <c r="F19" s="166"/>
      <c r="G19" s="166"/>
      <c r="H19" s="166"/>
      <c r="I19" s="166"/>
      <c r="J19" s="177"/>
      <c r="K19" s="164"/>
      <c r="L19" s="220" t="s">
        <v>83</v>
      </c>
      <c r="M19" s="221"/>
      <c r="N19" s="221"/>
      <c r="O19" s="221"/>
      <c r="P19" s="166"/>
      <c r="Q19" s="166"/>
      <c r="R19" s="166"/>
      <c r="S19" s="166"/>
      <c r="T19" s="177"/>
    </row>
    <row r="20" spans="1:20" ht="12.75" customHeight="1" x14ac:dyDescent="0.2">
      <c r="A20" s="447"/>
      <c r="B20" s="222"/>
      <c r="C20" s="221"/>
      <c r="D20" s="221"/>
      <c r="E20" s="221"/>
      <c r="F20" s="166"/>
      <c r="G20" s="166"/>
      <c r="H20" s="166"/>
      <c r="I20" s="166"/>
      <c r="J20" s="177"/>
      <c r="K20" s="164"/>
      <c r="L20" s="222"/>
      <c r="M20" s="221"/>
      <c r="N20" s="221"/>
      <c r="O20" s="221"/>
      <c r="P20" s="166"/>
      <c r="Q20" s="166"/>
      <c r="R20" s="166"/>
      <c r="S20" s="166"/>
      <c r="T20" s="177"/>
    </row>
    <row r="21" spans="1:20" ht="12.75" customHeight="1" x14ac:dyDescent="0.2">
      <c r="A21" s="447"/>
      <c r="B21" s="165"/>
      <c r="C21" s="166"/>
      <c r="D21" s="166"/>
      <c r="E21" s="166"/>
      <c r="F21" s="166"/>
      <c r="G21" s="166"/>
      <c r="H21" s="166"/>
      <c r="I21" s="166"/>
      <c r="J21" s="177"/>
      <c r="K21" s="164"/>
      <c r="L21" s="165"/>
      <c r="M21" s="166"/>
      <c r="N21" s="166"/>
      <c r="O21" s="166"/>
      <c r="P21" s="166"/>
      <c r="Q21" s="166"/>
      <c r="R21" s="166"/>
      <c r="S21" s="166"/>
      <c r="T21" s="177"/>
    </row>
    <row r="22" spans="1:20" ht="12.75" customHeight="1" x14ac:dyDescent="0.2">
      <c r="A22" s="447"/>
      <c r="B22" s="223" t="s">
        <v>84</v>
      </c>
      <c r="C22" s="181"/>
      <c r="D22" s="181"/>
      <c r="E22" s="181"/>
      <c r="F22" s="181"/>
      <c r="G22" s="181"/>
      <c r="H22" s="181"/>
      <c r="I22" s="181"/>
      <c r="J22" s="183"/>
      <c r="K22" s="164"/>
      <c r="L22" s="223" t="s">
        <v>84</v>
      </c>
      <c r="M22" s="181"/>
      <c r="N22" s="181"/>
      <c r="O22" s="181"/>
      <c r="P22" s="181"/>
      <c r="Q22" s="181"/>
      <c r="R22" s="181"/>
      <c r="S22" s="181"/>
      <c r="T22" s="183"/>
    </row>
    <row r="23" spans="1:20" ht="24.95" customHeight="1" x14ac:dyDescent="0.2">
      <c r="A23" s="447"/>
      <c r="B23" s="164"/>
      <c r="C23" s="166"/>
      <c r="D23" s="166"/>
      <c r="E23" s="166"/>
      <c r="F23" s="166"/>
      <c r="G23" s="166"/>
      <c r="H23" s="166"/>
      <c r="I23" s="166"/>
      <c r="J23" s="166"/>
      <c r="K23" s="164"/>
      <c r="L23" s="164"/>
      <c r="M23" s="166"/>
      <c r="N23" s="166"/>
      <c r="O23" s="166"/>
      <c r="P23" s="166"/>
      <c r="Q23" s="166"/>
      <c r="R23" s="166"/>
      <c r="S23" s="166"/>
      <c r="T23" s="166"/>
    </row>
    <row r="24" spans="1:20" ht="24.95" customHeight="1" x14ac:dyDescent="0.2">
      <c r="A24" s="447"/>
      <c r="B24" s="164"/>
      <c r="C24" s="166"/>
      <c r="D24" s="166"/>
      <c r="E24" s="166"/>
      <c r="F24" s="166"/>
      <c r="G24" s="166"/>
      <c r="H24" s="166"/>
      <c r="I24" s="166"/>
      <c r="J24" s="166"/>
      <c r="K24" s="164"/>
      <c r="L24" s="164"/>
      <c r="M24" s="166"/>
      <c r="N24" s="166"/>
      <c r="O24" s="166"/>
      <c r="P24" s="166"/>
      <c r="Q24" s="166"/>
      <c r="R24" s="166"/>
      <c r="S24" s="166"/>
      <c r="T24" s="166"/>
    </row>
    <row r="25" spans="1:20" s="229" customFormat="1" ht="26.25" customHeight="1" x14ac:dyDescent="0.2">
      <c r="A25" s="421"/>
      <c r="B25" s="780" t="s">
        <v>67</v>
      </c>
      <c r="C25" s="781"/>
      <c r="D25" s="781"/>
      <c r="E25" s="781"/>
      <c r="F25" s="781"/>
      <c r="G25" s="781"/>
      <c r="H25" s="781"/>
      <c r="I25" s="781"/>
      <c r="J25" s="782"/>
      <c r="L25" s="780" t="s">
        <v>67</v>
      </c>
      <c r="M25" s="781"/>
      <c r="N25" s="781"/>
      <c r="O25" s="781"/>
      <c r="P25" s="781"/>
      <c r="Q25" s="781"/>
      <c r="R25" s="781"/>
      <c r="S25" s="781"/>
      <c r="T25" s="782"/>
    </row>
    <row r="26" spans="1:20" ht="12.75" customHeight="1" x14ac:dyDescent="0.2">
      <c r="B26" s="165" t="s">
        <v>68</v>
      </c>
      <c r="C26" s="166"/>
      <c r="D26" s="166"/>
      <c r="E26" s="166"/>
      <c r="F26" s="779"/>
      <c r="G26" s="171" t="s">
        <v>6</v>
      </c>
      <c r="H26" s="752">
        <f>+H2</f>
        <v>0</v>
      </c>
      <c r="I26" s="752"/>
      <c r="J26" s="753"/>
      <c r="K26" s="164"/>
      <c r="L26" s="165" t="s">
        <v>68</v>
      </c>
      <c r="M26" s="166"/>
      <c r="N26" s="166"/>
      <c r="O26" s="166"/>
      <c r="P26" s="779"/>
      <c r="Q26" s="171" t="s">
        <v>6</v>
      </c>
      <c r="R26" s="752">
        <f>+H26</f>
        <v>0</v>
      </c>
      <c r="S26" s="752"/>
      <c r="T26" s="753"/>
    </row>
    <row r="27" spans="1:20" s="230" customFormat="1" ht="25.5" customHeight="1" x14ac:dyDescent="0.25">
      <c r="A27" s="423"/>
      <c r="B27" s="173" t="s">
        <v>69</v>
      </c>
      <c r="C27" s="174"/>
      <c r="D27" s="420">
        <f>+D3</f>
        <v>0</v>
      </c>
      <c r="E27" s="232"/>
      <c r="F27" s="771" t="str">
        <f>+F3</f>
        <v>-</v>
      </c>
      <c r="G27" s="420">
        <f>+G3</f>
        <v>0</v>
      </c>
      <c r="H27" s="174"/>
      <c r="I27" s="174"/>
      <c r="J27" s="772"/>
      <c r="K27" s="229"/>
      <c r="L27" s="173" t="s">
        <v>69</v>
      </c>
      <c r="M27" s="174"/>
      <c r="N27" s="420">
        <f>+D27</f>
        <v>0</v>
      </c>
      <c r="O27" s="232"/>
      <c r="P27" s="771" t="str">
        <f>+F27</f>
        <v>-</v>
      </c>
      <c r="Q27" s="420">
        <f>+G27</f>
        <v>0</v>
      </c>
      <c r="R27" s="174"/>
      <c r="S27" s="174"/>
      <c r="T27" s="772"/>
    </row>
    <row r="28" spans="1:20" ht="15" customHeight="1" x14ac:dyDescent="0.2">
      <c r="B28" s="178"/>
      <c r="C28" s="179"/>
      <c r="D28" s="180"/>
      <c r="E28" s="181"/>
      <c r="F28" s="182"/>
      <c r="G28" s="182"/>
      <c r="H28" s="182"/>
      <c r="I28" s="180" t="s">
        <v>85</v>
      </c>
      <c r="J28" s="183"/>
      <c r="K28" s="164"/>
      <c r="L28" s="178"/>
      <c r="M28" s="179"/>
      <c r="N28" s="180"/>
      <c r="O28" s="181"/>
      <c r="P28" s="182"/>
      <c r="Q28" s="182"/>
      <c r="R28" s="182"/>
      <c r="S28" s="180" t="s">
        <v>253</v>
      </c>
      <c r="T28" s="183"/>
    </row>
    <row r="29" spans="1:20" ht="24.75" customHeight="1" x14ac:dyDescent="0.2">
      <c r="B29" s="173" t="s">
        <v>75</v>
      </c>
      <c r="C29" s="166"/>
      <c r="D29" s="166"/>
      <c r="E29" s="166"/>
      <c r="F29" s="166"/>
      <c r="G29" s="166"/>
      <c r="H29" s="166"/>
      <c r="I29" s="166"/>
      <c r="J29" s="177"/>
      <c r="K29" s="164"/>
      <c r="L29" s="173" t="s">
        <v>75</v>
      </c>
      <c r="M29" s="166"/>
      <c r="N29" s="166"/>
      <c r="O29" s="166"/>
      <c r="P29" s="166"/>
      <c r="Q29" s="166"/>
      <c r="R29" s="166"/>
      <c r="S29" s="166"/>
      <c r="T29" s="177"/>
    </row>
    <row r="30" spans="1:20" ht="25.5" customHeight="1" x14ac:dyDescent="0.2">
      <c r="B30" s="184" t="s">
        <v>76</v>
      </c>
      <c r="C30" s="185"/>
      <c r="D30" s="166"/>
      <c r="E30" s="166"/>
      <c r="F30" s="783" t="s">
        <v>77</v>
      </c>
      <c r="G30" s="784"/>
      <c r="H30" s="784"/>
      <c r="I30" s="784"/>
      <c r="J30" s="785"/>
      <c r="K30" s="164"/>
      <c r="L30" s="184" t="s">
        <v>76</v>
      </c>
      <c r="M30" s="185"/>
      <c r="N30" s="166"/>
      <c r="O30" s="166"/>
      <c r="P30" s="783" t="s">
        <v>77</v>
      </c>
      <c r="Q30" s="784"/>
      <c r="R30" s="784"/>
      <c r="S30" s="784"/>
      <c r="T30" s="785"/>
    </row>
    <row r="31" spans="1:20" s="191" customFormat="1" ht="20.25" customHeight="1" x14ac:dyDescent="0.2">
      <c r="A31" s="421"/>
      <c r="B31" s="187" t="s">
        <v>78</v>
      </c>
      <c r="C31" s="188"/>
      <c r="D31" s="188"/>
      <c r="E31" s="188"/>
      <c r="F31" s="189">
        <v>1</v>
      </c>
      <c r="G31" s="189">
        <v>2</v>
      </c>
      <c r="H31" s="189">
        <v>3</v>
      </c>
      <c r="I31" s="189">
        <v>4</v>
      </c>
      <c r="J31" s="189">
        <v>5</v>
      </c>
      <c r="K31" s="190"/>
      <c r="L31" s="187" t="s">
        <v>78</v>
      </c>
      <c r="M31" s="188"/>
      <c r="N31" s="188"/>
      <c r="O31" s="188"/>
      <c r="P31" s="189">
        <v>1</v>
      </c>
      <c r="Q31" s="189">
        <v>2</v>
      </c>
      <c r="R31" s="189">
        <v>3</v>
      </c>
      <c r="S31" s="189">
        <v>4</v>
      </c>
      <c r="T31" s="189">
        <v>5</v>
      </c>
    </row>
    <row r="32" spans="1:20" ht="25.5" customHeight="1" x14ac:dyDescent="0.2">
      <c r="B32" s="192" t="s">
        <v>30</v>
      </c>
      <c r="C32" s="773">
        <f>+'Equipes de 3'!F16</f>
        <v>0</v>
      </c>
      <c r="D32" s="773"/>
      <c r="E32" s="774"/>
      <c r="F32" s="195"/>
      <c r="G32" s="195"/>
      <c r="H32" s="195"/>
      <c r="I32" s="195"/>
      <c r="J32" s="195"/>
      <c r="K32" s="164"/>
      <c r="L32" s="192" t="s">
        <v>28</v>
      </c>
      <c r="M32" s="773">
        <f>+M8</f>
        <v>0</v>
      </c>
      <c r="N32" s="773"/>
      <c r="O32" s="774"/>
      <c r="P32" s="195"/>
      <c r="Q32" s="195"/>
      <c r="R32" s="195"/>
      <c r="S32" s="195"/>
      <c r="T32" s="195"/>
    </row>
    <row r="33" spans="1:20" ht="12.75" customHeight="1" x14ac:dyDescent="0.2">
      <c r="A33" s="422"/>
      <c r="B33" s="196"/>
      <c r="C33" s="197"/>
      <c r="D33" s="176"/>
      <c r="E33" s="198"/>
      <c r="F33" s="199"/>
      <c r="G33" s="199"/>
      <c r="H33" s="199"/>
      <c r="I33" s="199"/>
      <c r="J33" s="199"/>
      <c r="K33" s="164"/>
      <c r="L33" s="196"/>
      <c r="M33" s="197"/>
      <c r="N33" s="176"/>
      <c r="O33" s="198"/>
      <c r="P33" s="199"/>
      <c r="Q33" s="199"/>
      <c r="R33" s="199"/>
      <c r="S33" s="199"/>
      <c r="T33" s="199"/>
    </row>
    <row r="34" spans="1:20" ht="12.75" customHeight="1" x14ac:dyDescent="0.2">
      <c r="B34" s="200" t="s">
        <v>38</v>
      </c>
      <c r="C34" s="176"/>
      <c r="D34" s="176"/>
      <c r="E34" s="176"/>
      <c r="F34" s="201"/>
      <c r="G34" s="201"/>
      <c r="H34" s="201"/>
      <c r="I34" s="201"/>
      <c r="J34" s="201"/>
      <c r="K34" s="164"/>
      <c r="L34" s="200" t="s">
        <v>38</v>
      </c>
      <c r="M34" s="176"/>
      <c r="N34" s="176"/>
      <c r="O34" s="176"/>
      <c r="P34" s="201"/>
      <c r="Q34" s="201"/>
      <c r="R34" s="201"/>
      <c r="S34" s="201"/>
      <c r="T34" s="201"/>
    </row>
    <row r="35" spans="1:20" ht="12.75" customHeight="1" x14ac:dyDescent="0.2">
      <c r="B35" s="165"/>
      <c r="C35" s="166"/>
      <c r="D35" s="166"/>
      <c r="E35" s="166"/>
      <c r="F35" s="202"/>
      <c r="G35" s="202"/>
      <c r="H35" s="202"/>
      <c r="I35" s="202"/>
      <c r="J35" s="202"/>
      <c r="K35" s="164"/>
      <c r="L35" s="165"/>
      <c r="M35" s="166"/>
      <c r="N35" s="166"/>
      <c r="O35" s="166"/>
      <c r="P35" s="202"/>
      <c r="Q35" s="202"/>
      <c r="R35" s="202"/>
      <c r="S35" s="202"/>
      <c r="T35" s="202"/>
    </row>
    <row r="36" spans="1:20" ht="26.25" customHeight="1" x14ac:dyDescent="0.2">
      <c r="B36" s="192" t="s">
        <v>31</v>
      </c>
      <c r="C36" s="773">
        <f>+'Equipes de 3'!R16</f>
        <v>0</v>
      </c>
      <c r="D36" s="773"/>
      <c r="E36" s="774"/>
      <c r="F36" s="195"/>
      <c r="G36" s="195"/>
      <c r="H36" s="195"/>
      <c r="I36" s="195"/>
      <c r="J36" s="195"/>
      <c r="K36" s="164"/>
      <c r="L36" s="192" t="s">
        <v>27</v>
      </c>
      <c r="M36" s="773">
        <f>+C12</f>
        <v>0</v>
      </c>
      <c r="N36" s="773"/>
      <c r="O36" s="774"/>
      <c r="P36" s="195"/>
      <c r="Q36" s="195"/>
      <c r="R36" s="195"/>
      <c r="S36" s="195"/>
      <c r="T36" s="195"/>
    </row>
    <row r="37" spans="1:20" ht="12.75" customHeight="1" x14ac:dyDescent="0.2">
      <c r="B37" s="196"/>
      <c r="C37" s="197"/>
      <c r="D37" s="176"/>
      <c r="E37" s="198"/>
      <c r="F37" s="203"/>
      <c r="G37" s="203"/>
      <c r="H37" s="203"/>
      <c r="I37" s="203"/>
      <c r="J37" s="203"/>
      <c r="K37" s="164"/>
      <c r="L37" s="196"/>
      <c r="M37" s="197"/>
      <c r="N37" s="176"/>
      <c r="O37" s="198"/>
      <c r="P37" s="203"/>
      <c r="Q37" s="203"/>
      <c r="R37" s="203"/>
      <c r="S37" s="203"/>
      <c r="T37" s="203"/>
    </row>
    <row r="38" spans="1:20" ht="25.5" customHeight="1" x14ac:dyDescent="0.2">
      <c r="B38" s="204" t="s">
        <v>79</v>
      </c>
      <c r="C38" s="205"/>
      <c r="D38" s="205"/>
      <c r="E38" s="206"/>
      <c r="F38" s="207" t="s">
        <v>80</v>
      </c>
      <c r="G38" s="208" t="s">
        <v>81</v>
      </c>
      <c r="H38" s="208" t="s">
        <v>82</v>
      </c>
      <c r="I38" s="209"/>
      <c r="J38" s="210"/>
      <c r="K38" s="164"/>
      <c r="L38" s="204" t="s">
        <v>79</v>
      </c>
      <c r="M38" s="205"/>
      <c r="N38" s="205"/>
      <c r="O38" s="206"/>
      <c r="P38" s="207" t="s">
        <v>80</v>
      </c>
      <c r="Q38" s="208" t="s">
        <v>81</v>
      </c>
      <c r="R38" s="208" t="s">
        <v>82</v>
      </c>
      <c r="S38" s="209"/>
      <c r="T38" s="210"/>
    </row>
    <row r="39" spans="1:20" ht="12.75" customHeight="1" x14ac:dyDescent="0.2">
      <c r="B39" s="222" t="s">
        <v>30</v>
      </c>
      <c r="C39" s="176"/>
      <c r="D39" s="176"/>
      <c r="E39" s="211"/>
      <c r="F39" s="212"/>
      <c r="G39" s="212"/>
      <c r="H39" s="212"/>
      <c r="I39" s="165"/>
      <c r="J39" s="177"/>
      <c r="K39" s="164"/>
      <c r="L39" s="222" t="s">
        <v>28</v>
      </c>
      <c r="M39" s="176"/>
      <c r="N39" s="176"/>
      <c r="O39" s="211"/>
      <c r="P39" s="212"/>
      <c r="Q39" s="212"/>
      <c r="R39" s="212"/>
      <c r="S39" s="165"/>
      <c r="T39" s="177"/>
    </row>
    <row r="40" spans="1:20" ht="12.75" customHeight="1" x14ac:dyDescent="0.2">
      <c r="B40" s="769"/>
      <c r="C40" s="214"/>
      <c r="D40" s="214"/>
      <c r="E40" s="215"/>
      <c r="F40" s="216"/>
      <c r="G40" s="216"/>
      <c r="H40" s="216"/>
      <c r="I40" s="165"/>
      <c r="J40" s="177"/>
      <c r="K40" s="164"/>
      <c r="L40" s="769"/>
      <c r="M40" s="214"/>
      <c r="N40" s="214"/>
      <c r="O40" s="215"/>
      <c r="P40" s="216"/>
      <c r="Q40" s="216"/>
      <c r="R40" s="216"/>
      <c r="S40" s="165"/>
      <c r="T40" s="177"/>
    </row>
    <row r="41" spans="1:20" ht="12.75" customHeight="1" x14ac:dyDescent="0.2">
      <c r="B41" s="770" t="s">
        <v>31</v>
      </c>
      <c r="C41" s="218"/>
      <c r="D41" s="218"/>
      <c r="E41" s="210"/>
      <c r="F41" s="212"/>
      <c r="G41" s="212"/>
      <c r="H41" s="212"/>
      <c r="I41" s="165"/>
      <c r="J41" s="177"/>
      <c r="K41" s="164"/>
      <c r="L41" s="770" t="s">
        <v>27</v>
      </c>
      <c r="M41" s="218"/>
      <c r="N41" s="218"/>
      <c r="O41" s="210"/>
      <c r="P41" s="212"/>
      <c r="Q41" s="212"/>
      <c r="R41" s="212"/>
      <c r="S41" s="165"/>
      <c r="T41" s="177"/>
    </row>
    <row r="42" spans="1:20" ht="12.75" customHeight="1" x14ac:dyDescent="0.2">
      <c r="B42" s="213"/>
      <c r="C42" s="214"/>
      <c r="D42" s="214"/>
      <c r="E42" s="215"/>
      <c r="F42" s="216"/>
      <c r="G42" s="216"/>
      <c r="H42" s="216"/>
      <c r="I42" s="219"/>
      <c r="J42" s="183"/>
      <c r="K42" s="164"/>
      <c r="L42" s="213"/>
      <c r="M42" s="214"/>
      <c r="N42" s="214"/>
      <c r="O42" s="215"/>
      <c r="P42" s="216"/>
      <c r="Q42" s="216"/>
      <c r="R42" s="216"/>
      <c r="S42" s="219"/>
      <c r="T42" s="183"/>
    </row>
    <row r="43" spans="1:20" ht="12.75" customHeight="1" x14ac:dyDescent="0.2">
      <c r="B43" s="220" t="s">
        <v>83</v>
      </c>
      <c r="C43" s="221"/>
      <c r="D43" s="221"/>
      <c r="E43" s="221"/>
      <c r="F43" s="166"/>
      <c r="G43" s="166"/>
      <c r="H43" s="166"/>
      <c r="I43" s="166"/>
      <c r="J43" s="177"/>
      <c r="K43" s="164"/>
      <c r="L43" s="220" t="s">
        <v>83</v>
      </c>
      <c r="M43" s="221"/>
      <c r="N43" s="221"/>
      <c r="O43" s="221"/>
      <c r="P43" s="166"/>
      <c r="Q43" s="166"/>
      <c r="R43" s="166"/>
      <c r="S43" s="166"/>
      <c r="T43" s="177"/>
    </row>
    <row r="44" spans="1:20" ht="12.75" customHeight="1" x14ac:dyDescent="0.2">
      <c r="B44" s="222"/>
      <c r="C44" s="221"/>
      <c r="D44" s="221"/>
      <c r="E44" s="221"/>
      <c r="F44" s="166"/>
      <c r="G44" s="166"/>
      <c r="H44" s="166"/>
      <c r="I44" s="166"/>
      <c r="J44" s="177"/>
      <c r="K44" s="164"/>
      <c r="L44" s="222"/>
      <c r="M44" s="221"/>
      <c r="N44" s="221"/>
      <c r="O44" s="221"/>
      <c r="P44" s="166"/>
      <c r="Q44" s="166"/>
      <c r="R44" s="166"/>
      <c r="S44" s="166"/>
      <c r="T44" s="177"/>
    </row>
    <row r="45" spans="1:20" ht="12.75" customHeight="1" x14ac:dyDescent="0.2">
      <c r="B45" s="165"/>
      <c r="C45" s="166"/>
      <c r="D45" s="166"/>
      <c r="E45" s="166"/>
      <c r="F45" s="166"/>
      <c r="G45" s="166"/>
      <c r="H45" s="166"/>
      <c r="I45" s="166"/>
      <c r="J45" s="177"/>
      <c r="K45" s="164"/>
      <c r="L45" s="165"/>
      <c r="M45" s="166"/>
      <c r="N45" s="166"/>
      <c r="O45" s="166"/>
      <c r="P45" s="166"/>
      <c r="Q45" s="166"/>
      <c r="R45" s="166"/>
      <c r="S45" s="166"/>
      <c r="T45" s="177"/>
    </row>
    <row r="46" spans="1:20" ht="12.75" customHeight="1" x14ac:dyDescent="0.2">
      <c r="B46" s="223" t="s">
        <v>84</v>
      </c>
      <c r="C46" s="181"/>
      <c r="D46" s="181"/>
      <c r="E46" s="181"/>
      <c r="F46" s="181"/>
      <c r="G46" s="181"/>
      <c r="H46" s="181"/>
      <c r="I46" s="181"/>
      <c r="J46" s="183"/>
      <c r="K46" s="164"/>
      <c r="L46" s="223" t="s">
        <v>84</v>
      </c>
      <c r="M46" s="181"/>
      <c r="N46" s="181"/>
      <c r="O46" s="181"/>
      <c r="P46" s="181"/>
      <c r="Q46" s="181"/>
      <c r="R46" s="181"/>
      <c r="S46" s="181"/>
      <c r="T46" s="183"/>
    </row>
    <row r="47" spans="1:20" ht="12.75" customHeight="1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</row>
    <row r="48" spans="1:20" s="229" customFormat="1" ht="26.25" customHeight="1" x14ac:dyDescent="0.2">
      <c r="A48" s="421"/>
      <c r="B48" s="780" t="s">
        <v>67</v>
      </c>
      <c r="C48" s="781"/>
      <c r="D48" s="781"/>
      <c r="E48" s="781"/>
      <c r="F48" s="781"/>
      <c r="G48" s="781"/>
      <c r="H48" s="781"/>
      <c r="I48" s="781"/>
      <c r="J48" s="782"/>
      <c r="L48" s="780" t="s">
        <v>67</v>
      </c>
      <c r="M48" s="781"/>
      <c r="N48" s="781"/>
      <c r="O48" s="781"/>
      <c r="P48" s="781"/>
      <c r="Q48" s="781"/>
      <c r="R48" s="781"/>
      <c r="S48" s="781"/>
      <c r="T48" s="782"/>
    </row>
    <row r="49" spans="1:20" ht="12.75" customHeight="1" x14ac:dyDescent="0.2">
      <c r="B49" s="165" t="s">
        <v>68</v>
      </c>
      <c r="C49" s="166"/>
      <c r="D49" s="166"/>
      <c r="E49" s="166"/>
      <c r="F49" s="786"/>
      <c r="G49" s="168" t="s">
        <v>6</v>
      </c>
      <c r="H49" s="171">
        <f>+H26</f>
        <v>0</v>
      </c>
      <c r="I49" s="169"/>
      <c r="J49" s="170"/>
      <c r="K49" s="164"/>
      <c r="L49" s="165" t="s">
        <v>68</v>
      </c>
      <c r="M49" s="166"/>
      <c r="N49" s="166"/>
      <c r="O49" s="166"/>
      <c r="P49" s="779"/>
      <c r="Q49" s="171" t="s">
        <v>6</v>
      </c>
      <c r="R49" s="752">
        <f>+H49</f>
        <v>0</v>
      </c>
      <c r="S49" s="752"/>
      <c r="T49" s="753"/>
    </row>
    <row r="50" spans="1:20" s="230" customFormat="1" ht="25.5" customHeight="1" x14ac:dyDescent="0.25">
      <c r="A50" s="424"/>
      <c r="B50" s="173" t="s">
        <v>69</v>
      </c>
      <c r="C50" s="174"/>
      <c r="D50" s="420">
        <f>+D27</f>
        <v>0</v>
      </c>
      <c r="E50" s="232"/>
      <c r="F50" s="771" t="str">
        <f>+F27</f>
        <v>-</v>
      </c>
      <c r="G50" s="420">
        <f>+G27</f>
        <v>0</v>
      </c>
      <c r="H50" s="174"/>
      <c r="I50" s="174"/>
      <c r="J50" s="772"/>
      <c r="K50" s="229"/>
      <c r="L50" s="173" t="s">
        <v>69</v>
      </c>
      <c r="M50" s="174"/>
      <c r="N50" s="420">
        <f>+D50</f>
        <v>0</v>
      </c>
      <c r="O50" s="232"/>
      <c r="P50" s="174" t="str">
        <f>+F50</f>
        <v>-</v>
      </c>
      <c r="Q50" s="420">
        <f>+G50</f>
        <v>0</v>
      </c>
      <c r="R50" s="174"/>
      <c r="S50" s="174"/>
      <c r="T50" s="772"/>
    </row>
    <row r="51" spans="1:20" ht="15" customHeight="1" x14ac:dyDescent="0.2">
      <c r="B51" s="178"/>
      <c r="C51" s="179"/>
      <c r="D51" s="180"/>
      <c r="E51" s="181"/>
      <c r="F51" s="182"/>
      <c r="G51" s="180" t="s">
        <v>254</v>
      </c>
      <c r="H51" s="414"/>
      <c r="I51" s="414"/>
      <c r="J51" s="183"/>
      <c r="K51" s="164"/>
      <c r="L51" s="178"/>
      <c r="M51" s="179"/>
      <c r="N51" s="180"/>
      <c r="O51" s="181"/>
      <c r="P51" s="182"/>
      <c r="Q51" s="182"/>
      <c r="R51" s="182"/>
      <c r="S51" s="180" t="s">
        <v>88</v>
      </c>
      <c r="T51" s="183"/>
    </row>
    <row r="52" spans="1:20" ht="24.75" customHeight="1" x14ac:dyDescent="0.2">
      <c r="B52" s="173" t="s">
        <v>75</v>
      </c>
      <c r="C52" s="166"/>
      <c r="D52" s="166"/>
      <c r="E52" s="166"/>
      <c r="F52" s="166"/>
      <c r="G52" s="166"/>
      <c r="H52" s="166"/>
      <c r="I52" s="166"/>
      <c r="J52" s="177"/>
      <c r="K52" s="164"/>
      <c r="L52" s="173" t="s">
        <v>75</v>
      </c>
      <c r="M52" s="166"/>
      <c r="N52" s="166"/>
      <c r="O52" s="166"/>
      <c r="P52" s="166"/>
      <c r="Q52" s="166"/>
      <c r="R52" s="166"/>
      <c r="S52" s="166"/>
      <c r="T52" s="177"/>
    </row>
    <row r="53" spans="1:20" ht="25.5" customHeight="1" x14ac:dyDescent="0.2">
      <c r="B53" s="184" t="s">
        <v>76</v>
      </c>
      <c r="C53" s="185"/>
      <c r="D53" s="166"/>
      <c r="E53" s="166"/>
      <c r="F53" s="783" t="s">
        <v>77</v>
      </c>
      <c r="G53" s="784"/>
      <c r="H53" s="784"/>
      <c r="I53" s="784"/>
      <c r="J53" s="785"/>
      <c r="K53" s="164"/>
      <c r="L53" s="184" t="s">
        <v>76</v>
      </c>
      <c r="M53" s="185"/>
      <c r="N53" s="166"/>
      <c r="O53" s="166"/>
      <c r="P53" s="783" t="s">
        <v>77</v>
      </c>
      <c r="Q53" s="784"/>
      <c r="R53" s="784"/>
      <c r="S53" s="784"/>
      <c r="T53" s="785"/>
    </row>
    <row r="54" spans="1:20" s="191" customFormat="1" ht="20.25" customHeight="1" x14ac:dyDescent="0.2">
      <c r="A54" s="421"/>
      <c r="B54" s="187" t="s">
        <v>78</v>
      </c>
      <c r="C54" s="188"/>
      <c r="D54" s="188"/>
      <c r="E54" s="188"/>
      <c r="F54" s="189">
        <v>1</v>
      </c>
      <c r="G54" s="189">
        <v>2</v>
      </c>
      <c r="H54" s="189">
        <v>3</v>
      </c>
      <c r="I54" s="189">
        <v>4</v>
      </c>
      <c r="J54" s="189">
        <v>5</v>
      </c>
      <c r="K54" s="190"/>
      <c r="L54" s="187" t="s">
        <v>78</v>
      </c>
      <c r="M54" s="188"/>
      <c r="N54" s="188"/>
      <c r="O54" s="188"/>
      <c r="P54" s="189">
        <v>1</v>
      </c>
      <c r="Q54" s="189">
        <v>2</v>
      </c>
      <c r="R54" s="189">
        <v>3</v>
      </c>
      <c r="S54" s="189">
        <v>4</v>
      </c>
      <c r="T54" s="189">
        <v>5</v>
      </c>
    </row>
    <row r="55" spans="1:20" ht="25.5" customHeight="1" x14ac:dyDescent="0.2">
      <c r="B55" s="192"/>
      <c r="C55" s="670"/>
      <c r="D55" s="670"/>
      <c r="E55" s="671"/>
      <c r="F55" s="195"/>
      <c r="G55" s="195"/>
      <c r="H55" s="195"/>
      <c r="I55" s="195"/>
      <c r="J55" s="195"/>
      <c r="K55" s="164"/>
      <c r="L55" s="192" t="s">
        <v>26</v>
      </c>
      <c r="M55" s="773">
        <f>+C8</f>
        <v>0</v>
      </c>
      <c r="N55" s="773"/>
      <c r="O55" s="774"/>
      <c r="P55" s="195"/>
      <c r="Q55" s="195"/>
      <c r="R55" s="195"/>
      <c r="S55" s="195"/>
      <c r="T55" s="195"/>
    </row>
    <row r="56" spans="1:20" ht="12.75" customHeight="1" x14ac:dyDescent="0.2">
      <c r="B56" s="196"/>
      <c r="C56" s="197"/>
      <c r="D56" s="176"/>
      <c r="E56" s="198"/>
      <c r="F56" s="199"/>
      <c r="G56" s="199"/>
      <c r="H56" s="199"/>
      <c r="I56" s="199"/>
      <c r="J56" s="199"/>
      <c r="K56" s="164"/>
      <c r="L56" s="196"/>
      <c r="M56" s="197"/>
      <c r="N56" s="176"/>
      <c r="O56" s="198"/>
      <c r="P56" s="199"/>
      <c r="Q56" s="199"/>
      <c r="R56" s="199"/>
      <c r="S56" s="199"/>
      <c r="T56" s="199"/>
    </row>
    <row r="57" spans="1:20" ht="12.75" customHeight="1" x14ac:dyDescent="0.2">
      <c r="B57" s="200"/>
      <c r="C57" s="176"/>
      <c r="D57" s="176"/>
      <c r="E57" s="176"/>
      <c r="F57" s="201"/>
      <c r="G57" s="201"/>
      <c r="H57" s="201"/>
      <c r="I57" s="201"/>
      <c r="J57" s="201"/>
      <c r="K57" s="164"/>
      <c r="L57" s="200" t="s">
        <v>38</v>
      </c>
      <c r="M57" s="176"/>
      <c r="N57" s="176"/>
      <c r="O57" s="176"/>
      <c r="P57" s="201"/>
      <c r="Q57" s="201"/>
      <c r="R57" s="201"/>
      <c r="S57" s="201"/>
      <c r="T57" s="201"/>
    </row>
    <row r="58" spans="1:20" ht="12.75" customHeight="1" x14ac:dyDescent="0.2">
      <c r="B58" s="165"/>
      <c r="C58" s="166"/>
      <c r="D58" s="166"/>
      <c r="E58" s="166"/>
      <c r="F58" s="202"/>
      <c r="G58" s="202"/>
      <c r="H58" s="202"/>
      <c r="I58" s="202"/>
      <c r="J58" s="202"/>
      <c r="K58" s="164"/>
      <c r="L58" s="165"/>
      <c r="M58" s="166"/>
      <c r="N58" s="166"/>
      <c r="O58" s="166"/>
      <c r="P58" s="202"/>
      <c r="Q58" s="202"/>
      <c r="R58" s="202"/>
      <c r="S58" s="202"/>
      <c r="T58" s="202"/>
    </row>
    <row r="59" spans="1:20" ht="26.25" customHeight="1" x14ac:dyDescent="0.2">
      <c r="B59" s="192"/>
      <c r="C59" s="670"/>
      <c r="D59" s="670"/>
      <c r="E59" s="671"/>
      <c r="F59" s="195"/>
      <c r="G59" s="195"/>
      <c r="H59" s="195"/>
      <c r="I59" s="195"/>
      <c r="J59" s="195"/>
      <c r="K59" s="164"/>
      <c r="L59" s="192" t="s">
        <v>31</v>
      </c>
      <c r="M59" s="773">
        <f>+C36</f>
        <v>0</v>
      </c>
      <c r="N59" s="773"/>
      <c r="O59" s="774"/>
      <c r="P59" s="195"/>
      <c r="Q59" s="195"/>
      <c r="R59" s="195"/>
      <c r="S59" s="195"/>
      <c r="T59" s="195"/>
    </row>
    <row r="60" spans="1:20" ht="12.75" customHeight="1" x14ac:dyDescent="0.2">
      <c r="B60" s="196"/>
      <c r="C60" s="197"/>
      <c r="D60" s="176"/>
      <c r="E60" s="198"/>
      <c r="F60" s="203"/>
      <c r="G60" s="203"/>
      <c r="H60" s="203"/>
      <c r="I60" s="203"/>
      <c r="J60" s="203"/>
      <c r="K60" s="164"/>
      <c r="L60" s="196"/>
      <c r="M60" s="197"/>
      <c r="N60" s="176"/>
      <c r="O60" s="198"/>
      <c r="P60" s="203"/>
      <c r="Q60" s="203"/>
      <c r="R60" s="203"/>
      <c r="S60" s="203"/>
      <c r="T60" s="203"/>
    </row>
    <row r="61" spans="1:20" ht="25.5" customHeight="1" x14ac:dyDescent="0.2">
      <c r="B61" s="204" t="s">
        <v>79</v>
      </c>
      <c r="C61" s="205"/>
      <c r="D61" s="205"/>
      <c r="E61" s="206"/>
      <c r="F61" s="207" t="s">
        <v>80</v>
      </c>
      <c r="G61" s="208" t="s">
        <v>81</v>
      </c>
      <c r="H61" s="208" t="s">
        <v>82</v>
      </c>
      <c r="I61" s="209"/>
      <c r="J61" s="210"/>
      <c r="K61" s="164"/>
      <c r="L61" s="204" t="s">
        <v>79</v>
      </c>
      <c r="M61" s="205"/>
      <c r="N61" s="205"/>
      <c r="O61" s="206"/>
      <c r="P61" s="207" t="s">
        <v>80</v>
      </c>
      <c r="Q61" s="208" t="s">
        <v>81</v>
      </c>
      <c r="R61" s="208" t="s">
        <v>82</v>
      </c>
      <c r="S61" s="209"/>
      <c r="T61" s="210"/>
    </row>
    <row r="62" spans="1:20" ht="12.75" customHeight="1" x14ac:dyDescent="0.2">
      <c r="B62" s="187"/>
      <c r="C62" s="176"/>
      <c r="D62" s="176"/>
      <c r="E62" s="211"/>
      <c r="F62" s="212"/>
      <c r="G62" s="212"/>
      <c r="H62" s="212"/>
      <c r="I62" s="165"/>
      <c r="J62" s="177"/>
      <c r="K62" s="164"/>
      <c r="L62" s="222" t="s">
        <v>26</v>
      </c>
      <c r="M62" s="176"/>
      <c r="N62" s="176"/>
      <c r="O62" s="211"/>
      <c r="P62" s="212"/>
      <c r="Q62" s="212"/>
      <c r="R62" s="212"/>
      <c r="S62" s="165"/>
      <c r="T62" s="177"/>
    </row>
    <row r="63" spans="1:20" ht="12.75" customHeight="1" x14ac:dyDescent="0.2">
      <c r="B63" s="213"/>
      <c r="C63" s="214"/>
      <c r="D63" s="214"/>
      <c r="E63" s="215"/>
      <c r="F63" s="216"/>
      <c r="G63" s="216"/>
      <c r="H63" s="216"/>
      <c r="I63" s="165"/>
      <c r="J63" s="177"/>
      <c r="K63" s="164"/>
      <c r="L63" s="769"/>
      <c r="M63" s="214"/>
      <c r="N63" s="214"/>
      <c r="O63" s="215"/>
      <c r="P63" s="216"/>
      <c r="Q63" s="216"/>
      <c r="R63" s="216"/>
      <c r="S63" s="165"/>
      <c r="T63" s="177"/>
    </row>
    <row r="64" spans="1:20" ht="12.75" customHeight="1" x14ac:dyDescent="0.2">
      <c r="B64" s="217"/>
      <c r="C64" s="218"/>
      <c r="D64" s="218"/>
      <c r="E64" s="210"/>
      <c r="F64" s="212"/>
      <c r="G64" s="212"/>
      <c r="H64" s="212"/>
      <c r="I64" s="165"/>
      <c r="J64" s="177"/>
      <c r="K64" s="164"/>
      <c r="L64" s="770" t="s">
        <v>31</v>
      </c>
      <c r="M64" s="218"/>
      <c r="N64" s="218"/>
      <c r="O64" s="210"/>
      <c r="P64" s="212"/>
      <c r="Q64" s="212"/>
      <c r="R64" s="212"/>
      <c r="S64" s="165"/>
      <c r="T64" s="177"/>
    </row>
    <row r="65" spans="1:20" ht="12.75" customHeight="1" x14ac:dyDescent="0.2">
      <c r="B65" s="213"/>
      <c r="C65" s="214"/>
      <c r="D65" s="214"/>
      <c r="E65" s="215"/>
      <c r="F65" s="216"/>
      <c r="G65" s="216"/>
      <c r="H65" s="216"/>
      <c r="I65" s="219"/>
      <c r="J65" s="183"/>
      <c r="K65" s="164"/>
      <c r="L65" s="213"/>
      <c r="M65" s="214"/>
      <c r="N65" s="214"/>
      <c r="O65" s="215"/>
      <c r="P65" s="216"/>
      <c r="Q65" s="216"/>
      <c r="R65" s="216"/>
      <c r="S65" s="219"/>
      <c r="T65" s="183"/>
    </row>
    <row r="66" spans="1:20" ht="12.75" customHeight="1" x14ac:dyDescent="0.2">
      <c r="B66" s="220" t="s">
        <v>83</v>
      </c>
      <c r="C66" s="221"/>
      <c r="D66" s="221"/>
      <c r="E66" s="221"/>
      <c r="F66" s="166"/>
      <c r="G66" s="166"/>
      <c r="H66" s="166"/>
      <c r="I66" s="166"/>
      <c r="J66" s="177"/>
      <c r="K66" s="164"/>
      <c r="L66" s="220" t="s">
        <v>83</v>
      </c>
      <c r="M66" s="221"/>
      <c r="N66" s="221"/>
      <c r="O66" s="221"/>
      <c r="P66" s="166"/>
      <c r="Q66" s="166"/>
      <c r="R66" s="166"/>
      <c r="S66" s="166"/>
      <c r="T66" s="177"/>
    </row>
    <row r="67" spans="1:20" ht="12.75" customHeight="1" x14ac:dyDescent="0.2">
      <c r="B67" s="222"/>
      <c r="C67" s="221"/>
      <c r="D67" s="221"/>
      <c r="E67" s="221"/>
      <c r="F67" s="166"/>
      <c r="G67" s="166"/>
      <c r="H67" s="166"/>
      <c r="I67" s="166"/>
      <c r="J67" s="177"/>
      <c r="K67" s="164"/>
      <c r="L67" s="222"/>
      <c r="M67" s="221"/>
      <c r="N67" s="221"/>
      <c r="O67" s="221"/>
      <c r="P67" s="166"/>
      <c r="Q67" s="166"/>
      <c r="R67" s="166"/>
      <c r="S67" s="166"/>
      <c r="T67" s="177"/>
    </row>
    <row r="68" spans="1:20" ht="12.75" customHeight="1" x14ac:dyDescent="0.2">
      <c r="B68" s="165"/>
      <c r="C68" s="166"/>
      <c r="D68" s="166"/>
      <c r="E68" s="166"/>
      <c r="F68" s="166"/>
      <c r="G68" s="166"/>
      <c r="H68" s="166"/>
      <c r="I68" s="166"/>
      <c r="J68" s="177"/>
      <c r="K68" s="164"/>
      <c r="L68" s="165"/>
      <c r="M68" s="166"/>
      <c r="N68" s="166"/>
      <c r="O68" s="166"/>
      <c r="P68" s="166"/>
      <c r="Q68" s="166"/>
      <c r="R68" s="166"/>
      <c r="S68" s="166"/>
      <c r="T68" s="177"/>
    </row>
    <row r="69" spans="1:20" ht="12.75" customHeight="1" x14ac:dyDescent="0.2">
      <c r="B69" s="223" t="s">
        <v>84</v>
      </c>
      <c r="C69" s="181"/>
      <c r="D69" s="181"/>
      <c r="E69" s="181"/>
      <c r="F69" s="181"/>
      <c r="G69" s="181"/>
      <c r="H69" s="181"/>
      <c r="I69" s="181"/>
      <c r="J69" s="183"/>
      <c r="K69" s="164"/>
      <c r="L69" s="223" t="s">
        <v>84</v>
      </c>
      <c r="M69" s="181"/>
      <c r="N69" s="181"/>
      <c r="O69" s="181"/>
      <c r="P69" s="181"/>
      <c r="Q69" s="181"/>
      <c r="R69" s="181"/>
      <c r="S69" s="181"/>
      <c r="T69" s="183"/>
    </row>
    <row r="70" spans="1:20" ht="24.95" customHeight="1" x14ac:dyDescent="0.2">
      <c r="B70" s="164"/>
      <c r="C70" s="166"/>
      <c r="D70" s="166"/>
      <c r="E70" s="166"/>
      <c r="F70" s="166"/>
      <c r="G70" s="166"/>
      <c r="H70" s="166"/>
      <c r="I70" s="166"/>
      <c r="J70" s="166"/>
      <c r="K70" s="164"/>
      <c r="L70" s="164"/>
      <c r="M70" s="166"/>
      <c r="N70" s="166"/>
      <c r="O70" s="166"/>
      <c r="P70" s="166"/>
      <c r="Q70" s="166"/>
      <c r="R70" s="166"/>
      <c r="S70" s="166"/>
      <c r="T70" s="166"/>
    </row>
    <row r="71" spans="1:20" ht="24.95" customHeight="1" x14ac:dyDescent="0.2">
      <c r="B71" s="164"/>
      <c r="C71" s="166"/>
      <c r="D71" s="166"/>
      <c r="E71" s="166"/>
      <c r="F71" s="166"/>
      <c r="G71" s="166"/>
      <c r="H71" s="166"/>
      <c r="I71" s="166"/>
      <c r="J71" s="166"/>
      <c r="K71" s="164"/>
      <c r="L71" s="164"/>
      <c r="M71" s="166"/>
      <c r="N71" s="166"/>
      <c r="O71" s="166"/>
      <c r="P71" s="166"/>
      <c r="Q71" s="166"/>
      <c r="R71" s="166"/>
      <c r="S71" s="166"/>
      <c r="T71" s="166"/>
    </row>
    <row r="72" spans="1:20" s="229" customFormat="1" ht="26.25" customHeight="1" x14ac:dyDescent="0.2">
      <c r="A72" s="421"/>
      <c r="B72" s="780" t="s">
        <v>67</v>
      </c>
      <c r="C72" s="781"/>
      <c r="D72" s="781"/>
      <c r="E72" s="781"/>
      <c r="F72" s="781"/>
      <c r="G72" s="781"/>
      <c r="H72" s="781"/>
      <c r="I72" s="781"/>
      <c r="J72" s="782"/>
      <c r="L72" s="780" t="s">
        <v>67</v>
      </c>
      <c r="M72" s="781"/>
      <c r="N72" s="781"/>
      <c r="O72" s="781"/>
      <c r="P72" s="781"/>
      <c r="Q72" s="781"/>
      <c r="R72" s="781"/>
      <c r="S72" s="781"/>
      <c r="T72" s="782"/>
    </row>
    <row r="73" spans="1:20" ht="12.75" customHeight="1" x14ac:dyDescent="0.2">
      <c r="B73" s="165" t="s">
        <v>68</v>
      </c>
      <c r="C73" s="166"/>
      <c r="D73" s="166"/>
      <c r="E73" s="166"/>
      <c r="F73" s="779"/>
      <c r="G73" s="171" t="s">
        <v>6</v>
      </c>
      <c r="H73" s="752">
        <f>+H49</f>
        <v>0</v>
      </c>
      <c r="I73" s="752"/>
      <c r="J73" s="753"/>
      <c r="K73" s="164"/>
      <c r="L73" s="165" t="s">
        <v>68</v>
      </c>
      <c r="M73" s="166"/>
      <c r="N73" s="166"/>
      <c r="O73" s="166"/>
      <c r="P73" s="779"/>
      <c r="Q73" s="171" t="s">
        <v>6</v>
      </c>
      <c r="R73" s="752">
        <f>+H73</f>
        <v>0</v>
      </c>
      <c r="S73" s="752"/>
      <c r="T73" s="753"/>
    </row>
    <row r="74" spans="1:20" ht="25.5" customHeight="1" x14ac:dyDescent="0.2">
      <c r="B74" s="173" t="s">
        <v>69</v>
      </c>
      <c r="C74" s="174"/>
      <c r="D74" s="420">
        <f>+D50</f>
        <v>0</v>
      </c>
      <c r="E74" s="232"/>
      <c r="F74" s="771" t="str">
        <f>+F50</f>
        <v>-</v>
      </c>
      <c r="G74" s="420">
        <f>+G50</f>
        <v>0</v>
      </c>
      <c r="H74" s="174"/>
      <c r="I74" s="174"/>
      <c r="J74" s="772"/>
      <c r="K74" s="164"/>
      <c r="L74" s="173" t="s">
        <v>69</v>
      </c>
      <c r="M74" s="174"/>
      <c r="N74" s="420">
        <f>+D74</f>
        <v>0</v>
      </c>
      <c r="O74" s="232"/>
      <c r="P74" s="174" t="str">
        <f>+F74</f>
        <v>-</v>
      </c>
      <c r="Q74" s="420">
        <f>+G74</f>
        <v>0</v>
      </c>
      <c r="R74" s="174"/>
      <c r="S74" s="174"/>
      <c r="T74" s="177"/>
    </row>
    <row r="75" spans="1:20" ht="15" customHeight="1" x14ac:dyDescent="0.2">
      <c r="B75" s="178"/>
      <c r="C75" s="179"/>
      <c r="D75" s="180"/>
      <c r="E75" s="181"/>
      <c r="F75" s="182"/>
      <c r="G75" s="182"/>
      <c r="H75" s="182"/>
      <c r="I75" s="180" t="s">
        <v>89</v>
      </c>
      <c r="J75" s="183"/>
      <c r="K75" s="164"/>
      <c r="L75" s="178"/>
      <c r="M75" s="179"/>
      <c r="N75" s="180"/>
      <c r="O75" s="181"/>
      <c r="P75" s="182"/>
      <c r="Q75" s="182"/>
      <c r="R75" s="182"/>
      <c r="S75" s="180" t="s">
        <v>252</v>
      </c>
      <c r="T75" s="183"/>
    </row>
    <row r="76" spans="1:20" ht="24.75" customHeight="1" x14ac:dyDescent="0.2">
      <c r="B76" s="173" t="s">
        <v>75</v>
      </c>
      <c r="C76" s="166"/>
      <c r="D76" s="166"/>
      <c r="E76" s="166"/>
      <c r="F76" s="166"/>
      <c r="G76" s="166"/>
      <c r="H76" s="166"/>
      <c r="I76" s="166"/>
      <c r="J76" s="177"/>
      <c r="K76" s="164"/>
      <c r="L76" s="173" t="s">
        <v>75</v>
      </c>
      <c r="M76" s="166"/>
      <c r="N76" s="166"/>
      <c r="O76" s="166"/>
      <c r="P76" s="166"/>
      <c r="Q76" s="166"/>
      <c r="R76" s="166"/>
      <c r="S76" s="166"/>
      <c r="T76" s="177"/>
    </row>
    <row r="77" spans="1:20" ht="25.5" customHeight="1" x14ac:dyDescent="0.2">
      <c r="B77" s="184" t="s">
        <v>76</v>
      </c>
      <c r="C77" s="185"/>
      <c r="D77" s="166"/>
      <c r="E77" s="166"/>
      <c r="F77" s="783" t="s">
        <v>77</v>
      </c>
      <c r="G77" s="784"/>
      <c r="H77" s="784"/>
      <c r="I77" s="784"/>
      <c r="J77" s="785"/>
      <c r="K77" s="164"/>
      <c r="L77" s="184" t="s">
        <v>76</v>
      </c>
      <c r="M77" s="185"/>
      <c r="N77" s="166"/>
      <c r="O77" s="166"/>
      <c r="P77" s="783" t="s">
        <v>77</v>
      </c>
      <c r="Q77" s="784"/>
      <c r="R77" s="784"/>
      <c r="S77" s="784"/>
      <c r="T77" s="785"/>
    </row>
    <row r="78" spans="1:20" s="191" customFormat="1" ht="20.25" customHeight="1" x14ac:dyDescent="0.2">
      <c r="A78" s="421"/>
      <c r="B78" s="187" t="s">
        <v>78</v>
      </c>
      <c r="C78" s="188"/>
      <c r="D78" s="188"/>
      <c r="E78" s="188"/>
      <c r="F78" s="189">
        <v>1</v>
      </c>
      <c r="G78" s="189">
        <v>2</v>
      </c>
      <c r="H78" s="189">
        <v>3</v>
      </c>
      <c r="I78" s="189">
        <v>4</v>
      </c>
      <c r="J78" s="189">
        <v>5</v>
      </c>
      <c r="K78" s="190"/>
      <c r="L78" s="187" t="s">
        <v>78</v>
      </c>
      <c r="M78" s="188"/>
      <c r="N78" s="188"/>
      <c r="O78" s="188"/>
      <c r="P78" s="189">
        <v>1</v>
      </c>
      <c r="Q78" s="189">
        <v>2</v>
      </c>
      <c r="R78" s="189">
        <v>3</v>
      </c>
      <c r="S78" s="189">
        <v>4</v>
      </c>
      <c r="T78" s="189">
        <v>5</v>
      </c>
    </row>
    <row r="79" spans="1:20" ht="25.5" customHeight="1" x14ac:dyDescent="0.2">
      <c r="B79" s="192" t="s">
        <v>30</v>
      </c>
      <c r="C79" s="773">
        <f>+C32</f>
        <v>0</v>
      </c>
      <c r="D79" s="773"/>
      <c r="E79" s="774"/>
      <c r="F79" s="195"/>
      <c r="G79" s="195"/>
      <c r="H79" s="195"/>
      <c r="I79" s="195"/>
      <c r="J79" s="195"/>
      <c r="K79" s="164"/>
      <c r="L79" s="192" t="s">
        <v>28</v>
      </c>
      <c r="M79" s="773">
        <f>+M32</f>
        <v>0</v>
      </c>
      <c r="N79" s="773"/>
      <c r="O79" s="774"/>
      <c r="P79" s="195"/>
      <c r="Q79" s="195"/>
      <c r="R79" s="195"/>
      <c r="S79" s="195"/>
      <c r="T79" s="195"/>
    </row>
    <row r="80" spans="1:20" ht="12.75" customHeight="1" x14ac:dyDescent="0.2">
      <c r="B80" s="196"/>
      <c r="C80" s="197"/>
      <c r="D80" s="176"/>
      <c r="E80" s="198"/>
      <c r="F80" s="199"/>
      <c r="G80" s="199"/>
      <c r="H80" s="199"/>
      <c r="I80" s="199"/>
      <c r="J80" s="199"/>
      <c r="K80" s="164"/>
      <c r="L80" s="196"/>
      <c r="M80" s="197"/>
      <c r="N80" s="176"/>
      <c r="O80" s="198"/>
      <c r="P80" s="199"/>
      <c r="Q80" s="199"/>
      <c r="R80" s="199"/>
      <c r="S80" s="199"/>
      <c r="T80" s="199"/>
    </row>
    <row r="81" spans="1:20" ht="12.75" customHeight="1" x14ac:dyDescent="0.2">
      <c r="B81" s="200" t="s">
        <v>38</v>
      </c>
      <c r="C81" s="176"/>
      <c r="D81" s="176"/>
      <c r="E81" s="176"/>
      <c r="F81" s="201"/>
      <c r="G81" s="201"/>
      <c r="H81" s="201"/>
      <c r="I81" s="201"/>
      <c r="J81" s="201"/>
      <c r="K81" s="164"/>
      <c r="L81" s="200" t="s">
        <v>38</v>
      </c>
      <c r="M81" s="176"/>
      <c r="N81" s="176"/>
      <c r="O81" s="176"/>
      <c r="P81" s="201"/>
      <c r="Q81" s="201"/>
      <c r="R81" s="201"/>
      <c r="S81" s="201"/>
      <c r="T81" s="201"/>
    </row>
    <row r="82" spans="1:20" ht="12.75" customHeight="1" x14ac:dyDescent="0.2">
      <c r="B82" s="165"/>
      <c r="C82" s="166"/>
      <c r="D82" s="166"/>
      <c r="E82" s="166"/>
      <c r="F82" s="202"/>
      <c r="G82" s="202"/>
      <c r="H82" s="202"/>
      <c r="I82" s="202"/>
      <c r="J82" s="202"/>
      <c r="K82" s="164"/>
      <c r="L82" s="165"/>
      <c r="M82" s="166"/>
      <c r="N82" s="166"/>
      <c r="O82" s="166"/>
      <c r="P82" s="202"/>
      <c r="Q82" s="202"/>
      <c r="R82" s="202"/>
      <c r="S82" s="202"/>
      <c r="T82" s="202"/>
    </row>
    <row r="83" spans="1:20" ht="26.25" customHeight="1" x14ac:dyDescent="0.2">
      <c r="B83" s="192" t="s">
        <v>29</v>
      </c>
      <c r="C83" s="773">
        <f>+M12</f>
        <v>0</v>
      </c>
      <c r="D83" s="773"/>
      <c r="E83" s="774"/>
      <c r="F83" s="195"/>
      <c r="G83" s="195"/>
      <c r="H83" s="195"/>
      <c r="I83" s="195"/>
      <c r="J83" s="195"/>
      <c r="K83" s="164"/>
      <c r="L83" s="192" t="s">
        <v>31</v>
      </c>
      <c r="M83" s="773">
        <f>+M59</f>
        <v>0</v>
      </c>
      <c r="N83" s="773"/>
      <c r="O83" s="774"/>
      <c r="P83" s="195"/>
      <c r="Q83" s="195"/>
      <c r="R83" s="195"/>
      <c r="S83" s="195"/>
      <c r="T83" s="195"/>
    </row>
    <row r="84" spans="1:20" ht="12.75" customHeight="1" x14ac:dyDescent="0.2">
      <c r="B84" s="196"/>
      <c r="C84" s="197"/>
      <c r="D84" s="176"/>
      <c r="E84" s="198"/>
      <c r="F84" s="203"/>
      <c r="G84" s="203"/>
      <c r="H84" s="203"/>
      <c r="I84" s="203"/>
      <c r="J84" s="203"/>
      <c r="K84" s="164"/>
      <c r="L84" s="196"/>
      <c r="M84" s="197"/>
      <c r="N84" s="176"/>
      <c r="O84" s="198"/>
      <c r="P84" s="203"/>
      <c r="Q84" s="203"/>
      <c r="R84" s="203"/>
      <c r="S84" s="203"/>
      <c r="T84" s="203"/>
    </row>
    <row r="85" spans="1:20" ht="25.5" customHeight="1" x14ac:dyDescent="0.2">
      <c r="B85" s="204" t="s">
        <v>79</v>
      </c>
      <c r="C85" s="205"/>
      <c r="D85" s="205"/>
      <c r="E85" s="206"/>
      <c r="F85" s="207" t="s">
        <v>80</v>
      </c>
      <c r="G85" s="208" t="s">
        <v>81</v>
      </c>
      <c r="H85" s="208" t="s">
        <v>82</v>
      </c>
      <c r="I85" s="209"/>
      <c r="J85" s="210"/>
      <c r="K85" s="164"/>
      <c r="L85" s="204" t="s">
        <v>79</v>
      </c>
      <c r="M85" s="205"/>
      <c r="N85" s="205"/>
      <c r="O85" s="206"/>
      <c r="P85" s="207" t="s">
        <v>80</v>
      </c>
      <c r="Q85" s="208" t="s">
        <v>81</v>
      </c>
      <c r="R85" s="208" t="s">
        <v>82</v>
      </c>
      <c r="S85" s="209"/>
      <c r="T85" s="210"/>
    </row>
    <row r="86" spans="1:20" ht="12.75" customHeight="1" x14ac:dyDescent="0.2">
      <c r="B86" s="222" t="s">
        <v>30</v>
      </c>
      <c r="C86" s="176"/>
      <c r="D86" s="176"/>
      <c r="E86" s="211"/>
      <c r="F86" s="212"/>
      <c r="G86" s="212"/>
      <c r="H86" s="212"/>
      <c r="I86" s="165"/>
      <c r="J86" s="177"/>
      <c r="K86" s="164"/>
      <c r="L86" s="222" t="s">
        <v>28</v>
      </c>
      <c r="M86" s="176"/>
      <c r="N86" s="176"/>
      <c r="O86" s="211"/>
      <c r="P86" s="212"/>
      <c r="Q86" s="212"/>
      <c r="R86" s="212"/>
      <c r="S86" s="165"/>
      <c r="T86" s="177"/>
    </row>
    <row r="87" spans="1:20" ht="12.75" customHeight="1" x14ac:dyDescent="0.2">
      <c r="B87" s="769"/>
      <c r="C87" s="214"/>
      <c r="D87" s="214"/>
      <c r="E87" s="215"/>
      <c r="F87" s="216"/>
      <c r="G87" s="216"/>
      <c r="H87" s="216"/>
      <c r="I87" s="165"/>
      <c r="J87" s="177"/>
      <c r="K87" s="164"/>
      <c r="L87" s="769"/>
      <c r="M87" s="214"/>
      <c r="N87" s="214"/>
      <c r="O87" s="215"/>
      <c r="P87" s="216"/>
      <c r="Q87" s="216"/>
      <c r="R87" s="216"/>
      <c r="S87" s="165"/>
      <c r="T87" s="177"/>
    </row>
    <row r="88" spans="1:20" ht="12.75" customHeight="1" x14ac:dyDescent="0.2">
      <c r="B88" s="770" t="s">
        <v>29</v>
      </c>
      <c r="C88" s="218"/>
      <c r="D88" s="218"/>
      <c r="E88" s="210"/>
      <c r="F88" s="212"/>
      <c r="G88" s="212"/>
      <c r="H88" s="212"/>
      <c r="I88" s="165"/>
      <c r="J88" s="177"/>
      <c r="K88" s="164"/>
      <c r="L88" s="770" t="s">
        <v>31</v>
      </c>
      <c r="M88" s="218"/>
      <c r="N88" s="218"/>
      <c r="O88" s="210"/>
      <c r="P88" s="212"/>
      <c r="Q88" s="212"/>
      <c r="R88" s="212"/>
      <c r="S88" s="165"/>
      <c r="T88" s="177"/>
    </row>
    <row r="89" spans="1:20" ht="12.75" customHeight="1" x14ac:dyDescent="0.2">
      <c r="B89" s="213"/>
      <c r="C89" s="214"/>
      <c r="D89" s="214"/>
      <c r="E89" s="215"/>
      <c r="F89" s="216"/>
      <c r="G89" s="216"/>
      <c r="H89" s="216"/>
      <c r="I89" s="219"/>
      <c r="J89" s="183"/>
      <c r="K89" s="164"/>
      <c r="L89" s="213"/>
      <c r="M89" s="214"/>
      <c r="N89" s="214"/>
      <c r="O89" s="215"/>
      <c r="P89" s="216"/>
      <c r="Q89" s="216"/>
      <c r="R89" s="216"/>
      <c r="S89" s="219"/>
      <c r="T89" s="183"/>
    </row>
    <row r="90" spans="1:20" ht="12.75" customHeight="1" x14ac:dyDescent="0.2">
      <c r="B90" s="220" t="s">
        <v>83</v>
      </c>
      <c r="C90" s="221"/>
      <c r="D90" s="221"/>
      <c r="E90" s="221"/>
      <c r="F90" s="166"/>
      <c r="G90" s="166"/>
      <c r="H90" s="166"/>
      <c r="I90" s="166"/>
      <c r="J90" s="177"/>
      <c r="K90" s="164"/>
      <c r="L90" s="220" t="s">
        <v>83</v>
      </c>
      <c r="M90" s="221"/>
      <c r="N90" s="221"/>
      <c r="O90" s="221"/>
      <c r="P90" s="166"/>
      <c r="Q90" s="166"/>
      <c r="R90" s="166"/>
      <c r="S90" s="166"/>
      <c r="T90" s="177"/>
    </row>
    <row r="91" spans="1:20" ht="12.75" customHeight="1" x14ac:dyDescent="0.2">
      <c r="B91" s="222"/>
      <c r="C91" s="221"/>
      <c r="D91" s="221"/>
      <c r="E91" s="221"/>
      <c r="F91" s="166"/>
      <c r="G91" s="166"/>
      <c r="H91" s="166"/>
      <c r="I91" s="166"/>
      <c r="J91" s="177"/>
      <c r="K91" s="164"/>
      <c r="L91" s="222"/>
      <c r="M91" s="221"/>
      <c r="N91" s="221"/>
      <c r="O91" s="221"/>
      <c r="P91" s="166"/>
      <c r="Q91" s="166"/>
      <c r="R91" s="166"/>
      <c r="S91" s="166"/>
      <c r="T91" s="177"/>
    </row>
    <row r="92" spans="1:20" ht="12.75" customHeight="1" x14ac:dyDescent="0.2">
      <c r="B92" s="165"/>
      <c r="C92" s="166"/>
      <c r="D92" s="166"/>
      <c r="E92" s="166"/>
      <c r="F92" s="166"/>
      <c r="G92" s="166"/>
      <c r="H92" s="166"/>
      <c r="I92" s="166"/>
      <c r="J92" s="177"/>
      <c r="K92" s="164"/>
      <c r="L92" s="165"/>
      <c r="M92" s="166"/>
      <c r="N92" s="166"/>
      <c r="O92" s="166"/>
      <c r="P92" s="166"/>
      <c r="Q92" s="166"/>
      <c r="R92" s="166"/>
      <c r="S92" s="166"/>
      <c r="T92" s="177"/>
    </row>
    <row r="93" spans="1:20" ht="12.75" customHeight="1" x14ac:dyDescent="0.2">
      <c r="B93" s="223" t="s">
        <v>84</v>
      </c>
      <c r="C93" s="181"/>
      <c r="D93" s="181"/>
      <c r="E93" s="181"/>
      <c r="F93" s="181"/>
      <c r="G93" s="181"/>
      <c r="H93" s="181"/>
      <c r="I93" s="181"/>
      <c r="J93" s="183"/>
      <c r="K93" s="164"/>
      <c r="L93" s="223" t="s">
        <v>84</v>
      </c>
      <c r="M93" s="181"/>
      <c r="N93" s="181"/>
      <c r="O93" s="181"/>
      <c r="P93" s="181"/>
      <c r="Q93" s="181"/>
      <c r="R93" s="181"/>
      <c r="S93" s="181"/>
      <c r="T93" s="183"/>
    </row>
    <row r="95" spans="1:20" s="230" customFormat="1" ht="15.75" x14ac:dyDescent="0.25">
      <c r="A95" s="421"/>
      <c r="B95" s="780" t="s">
        <v>67</v>
      </c>
      <c r="C95" s="781"/>
      <c r="D95" s="781"/>
      <c r="E95" s="781"/>
      <c r="F95" s="781"/>
      <c r="G95" s="781"/>
      <c r="H95" s="781"/>
      <c r="I95" s="781"/>
      <c r="J95" s="782"/>
      <c r="K95" s="229"/>
      <c r="L95" s="780" t="s">
        <v>67</v>
      </c>
      <c r="M95" s="781"/>
      <c r="N95" s="781"/>
      <c r="O95" s="781"/>
      <c r="P95" s="781"/>
      <c r="Q95" s="781"/>
      <c r="R95" s="781"/>
      <c r="S95" s="781"/>
      <c r="T95" s="782"/>
    </row>
    <row r="96" spans="1:20" ht="12.75" customHeight="1" x14ac:dyDescent="0.2">
      <c r="B96" s="165" t="s">
        <v>68</v>
      </c>
      <c r="C96" s="166"/>
      <c r="D96" s="166"/>
      <c r="E96" s="166"/>
      <c r="F96" s="786"/>
      <c r="G96" s="168" t="s">
        <v>6</v>
      </c>
      <c r="H96" s="171">
        <f>+H73</f>
        <v>0</v>
      </c>
      <c r="I96" s="169"/>
      <c r="J96" s="170"/>
      <c r="K96" s="164"/>
      <c r="L96" s="165" t="s">
        <v>68</v>
      </c>
      <c r="M96" s="166"/>
      <c r="N96" s="166"/>
      <c r="O96" s="166"/>
      <c r="P96" s="779"/>
      <c r="Q96" s="171" t="s">
        <v>6</v>
      </c>
      <c r="R96" s="752">
        <f>+H96</f>
        <v>0</v>
      </c>
      <c r="S96" s="752"/>
      <c r="T96" s="753"/>
    </row>
    <row r="97" spans="2:20" ht="25.5" customHeight="1" x14ac:dyDescent="0.2">
      <c r="B97" s="173" t="s">
        <v>69</v>
      </c>
      <c r="C97" s="174"/>
      <c r="D97" s="420">
        <f>+D74</f>
        <v>0</v>
      </c>
      <c r="E97" s="232"/>
      <c r="F97" s="771" t="str">
        <f>+F74</f>
        <v>-</v>
      </c>
      <c r="G97" s="420">
        <f>+G74</f>
        <v>0</v>
      </c>
      <c r="H97" s="174"/>
      <c r="I97" s="166"/>
      <c r="J97" s="177"/>
      <c r="L97" s="173" t="s">
        <v>69</v>
      </c>
      <c r="M97" s="174"/>
      <c r="N97" s="420">
        <f>+D97</f>
        <v>0</v>
      </c>
      <c r="O97" s="232"/>
      <c r="P97" s="174" t="str">
        <f>+F97</f>
        <v>-</v>
      </c>
      <c r="Q97" s="420">
        <f>+G97</f>
        <v>0</v>
      </c>
      <c r="R97" s="174"/>
      <c r="S97" s="174"/>
      <c r="T97" s="177"/>
    </row>
    <row r="98" spans="2:20" ht="15.75" x14ac:dyDescent="0.2">
      <c r="B98" s="178"/>
      <c r="C98" s="179"/>
      <c r="D98" s="180"/>
      <c r="E98" s="181"/>
      <c r="F98" s="182"/>
      <c r="G98" s="182"/>
      <c r="H98" s="182"/>
      <c r="I98" s="181" t="s">
        <v>96</v>
      </c>
      <c r="J98" s="183"/>
      <c r="L98" s="178"/>
      <c r="M98" s="179"/>
      <c r="N98" s="180"/>
      <c r="O98" s="181"/>
      <c r="P98" s="182"/>
      <c r="Q98" s="182"/>
      <c r="R98" s="182"/>
      <c r="S98" s="181" t="s">
        <v>255</v>
      </c>
      <c r="T98" s="183"/>
    </row>
    <row r="99" spans="2:20" ht="15.75" x14ac:dyDescent="0.2">
      <c r="B99" s="173" t="s">
        <v>75</v>
      </c>
      <c r="C99" s="166"/>
      <c r="D99" s="166"/>
      <c r="E99" s="166"/>
      <c r="F99" s="166"/>
      <c r="G99" s="166"/>
      <c r="H99" s="166"/>
      <c r="I99" s="166"/>
      <c r="J99" s="177"/>
      <c r="L99" s="173" t="s">
        <v>75</v>
      </c>
      <c r="M99" s="166"/>
      <c r="N99" s="166"/>
      <c r="O99" s="166"/>
      <c r="P99" s="166"/>
      <c r="Q99" s="166"/>
      <c r="R99" s="166"/>
      <c r="S99" s="166"/>
      <c r="T99" s="177"/>
    </row>
    <row r="100" spans="2:20" ht="25.5" customHeight="1" x14ac:dyDescent="0.2">
      <c r="B100" s="184" t="s">
        <v>76</v>
      </c>
      <c r="C100" s="185"/>
      <c r="D100" s="166"/>
      <c r="E100" s="166"/>
      <c r="F100" s="783" t="s">
        <v>77</v>
      </c>
      <c r="G100" s="784"/>
      <c r="H100" s="784"/>
      <c r="I100" s="784"/>
      <c r="J100" s="785"/>
      <c r="L100" s="184" t="s">
        <v>76</v>
      </c>
      <c r="M100" s="185"/>
      <c r="N100" s="166"/>
      <c r="O100" s="166"/>
      <c r="P100" s="783" t="s">
        <v>77</v>
      </c>
      <c r="Q100" s="784"/>
      <c r="R100" s="784"/>
      <c r="S100" s="784"/>
      <c r="T100" s="785"/>
    </row>
    <row r="101" spans="2:20" ht="25.5" customHeight="1" x14ac:dyDescent="0.2">
      <c r="B101" s="187" t="s">
        <v>78</v>
      </c>
      <c r="C101" s="188"/>
      <c r="D101" s="188"/>
      <c r="E101" s="188"/>
      <c r="F101" s="189">
        <v>1</v>
      </c>
      <c r="G101" s="189">
        <v>2</v>
      </c>
      <c r="H101" s="189">
        <v>3</v>
      </c>
      <c r="I101" s="189">
        <v>4</v>
      </c>
      <c r="J101" s="189">
        <v>5</v>
      </c>
      <c r="L101" s="187" t="s">
        <v>78</v>
      </c>
      <c r="M101" s="188"/>
      <c r="N101" s="188"/>
      <c r="O101" s="188"/>
      <c r="P101" s="189">
        <v>1</v>
      </c>
      <c r="Q101" s="189">
        <v>2</v>
      </c>
      <c r="R101" s="189">
        <v>3</v>
      </c>
      <c r="S101" s="189">
        <v>4</v>
      </c>
      <c r="T101" s="189">
        <v>5</v>
      </c>
    </row>
    <row r="102" spans="2:20" ht="25.5" customHeight="1" x14ac:dyDescent="0.2">
      <c r="B102" s="192" t="s">
        <v>30</v>
      </c>
      <c r="C102" s="773">
        <f>+C79</f>
        <v>0</v>
      </c>
      <c r="D102" s="773"/>
      <c r="E102" s="774"/>
      <c r="F102" s="195"/>
      <c r="G102" s="195"/>
      <c r="H102" s="195"/>
      <c r="I102" s="195"/>
      <c r="J102" s="195"/>
      <c r="L102" s="192" t="s">
        <v>26</v>
      </c>
      <c r="M102" s="773">
        <f>+M55</f>
        <v>0</v>
      </c>
      <c r="N102" s="773"/>
      <c r="O102" s="774"/>
      <c r="P102" s="195"/>
      <c r="Q102" s="195"/>
      <c r="R102" s="195"/>
      <c r="S102" s="195"/>
      <c r="T102" s="195"/>
    </row>
    <row r="103" spans="2:20" x14ac:dyDescent="0.2">
      <c r="B103" s="196"/>
      <c r="C103" s="197"/>
      <c r="D103" s="176"/>
      <c r="E103" s="198"/>
      <c r="F103" s="199"/>
      <c r="G103" s="199"/>
      <c r="H103" s="199"/>
      <c r="I103" s="199"/>
      <c r="J103" s="199"/>
      <c r="L103" s="196"/>
      <c r="M103" s="197"/>
      <c r="N103" s="176"/>
      <c r="O103" s="198"/>
      <c r="P103" s="199"/>
      <c r="Q103" s="199"/>
      <c r="R103" s="199"/>
      <c r="S103" s="199"/>
      <c r="T103" s="199"/>
    </row>
    <row r="104" spans="2:20" x14ac:dyDescent="0.2">
      <c r="B104" s="200" t="s">
        <v>38</v>
      </c>
      <c r="C104" s="176"/>
      <c r="D104" s="176"/>
      <c r="E104" s="176"/>
      <c r="F104" s="201"/>
      <c r="G104" s="201"/>
      <c r="H104" s="201"/>
      <c r="I104" s="201"/>
      <c r="J104" s="201"/>
      <c r="L104" s="200" t="s">
        <v>38</v>
      </c>
      <c r="M104" s="176"/>
      <c r="N104" s="176"/>
      <c r="O104" s="176"/>
      <c r="P104" s="201"/>
      <c r="Q104" s="201"/>
      <c r="R104" s="201"/>
      <c r="S104" s="201"/>
      <c r="T104" s="201"/>
    </row>
    <row r="105" spans="2:20" x14ac:dyDescent="0.2">
      <c r="B105" s="165"/>
      <c r="C105" s="166"/>
      <c r="D105" s="166"/>
      <c r="E105" s="166"/>
      <c r="F105" s="202"/>
      <c r="G105" s="202"/>
      <c r="H105" s="202"/>
      <c r="I105" s="202"/>
      <c r="J105" s="202"/>
      <c r="L105" s="165"/>
      <c r="M105" s="166"/>
      <c r="N105" s="166"/>
      <c r="O105" s="166"/>
      <c r="P105" s="202"/>
      <c r="Q105" s="202"/>
      <c r="R105" s="202"/>
      <c r="S105" s="202"/>
      <c r="T105" s="202"/>
    </row>
    <row r="106" spans="2:20" ht="25.5" customHeight="1" x14ac:dyDescent="0.2">
      <c r="B106" s="192" t="s">
        <v>27</v>
      </c>
      <c r="C106" s="773">
        <f>+M36</f>
        <v>0</v>
      </c>
      <c r="D106" s="773"/>
      <c r="E106" s="774"/>
      <c r="F106" s="195"/>
      <c r="G106" s="195"/>
      <c r="H106" s="195"/>
      <c r="I106" s="195"/>
      <c r="J106" s="195"/>
      <c r="L106" s="192" t="s">
        <v>29</v>
      </c>
      <c r="M106" s="773">
        <f>+C83</f>
        <v>0</v>
      </c>
      <c r="N106" s="773"/>
      <c r="O106" s="774"/>
      <c r="P106" s="195"/>
      <c r="Q106" s="195"/>
      <c r="R106" s="195"/>
      <c r="S106" s="195"/>
      <c r="T106" s="195"/>
    </row>
    <row r="107" spans="2:20" x14ac:dyDescent="0.2">
      <c r="B107" s="196"/>
      <c r="C107" s="197"/>
      <c r="D107" s="176"/>
      <c r="E107" s="198"/>
      <c r="F107" s="203"/>
      <c r="G107" s="203"/>
      <c r="H107" s="203"/>
      <c r="I107" s="203"/>
      <c r="J107" s="203"/>
      <c r="L107" s="196"/>
      <c r="M107" s="197"/>
      <c r="N107" s="176"/>
      <c r="O107" s="198"/>
      <c r="P107" s="203"/>
      <c r="Q107" s="203"/>
      <c r="R107" s="203"/>
      <c r="S107" s="203"/>
      <c r="T107" s="203"/>
    </row>
    <row r="108" spans="2:20" x14ac:dyDescent="0.2">
      <c r="B108" s="204" t="s">
        <v>79</v>
      </c>
      <c r="C108" s="205"/>
      <c r="D108" s="205"/>
      <c r="E108" s="206"/>
      <c r="F108" s="207" t="s">
        <v>80</v>
      </c>
      <c r="G108" s="208" t="s">
        <v>81</v>
      </c>
      <c r="H108" s="208" t="s">
        <v>82</v>
      </c>
      <c r="I108" s="209"/>
      <c r="J108" s="210"/>
      <c r="L108" s="204" t="s">
        <v>79</v>
      </c>
      <c r="M108" s="205"/>
      <c r="N108" s="205"/>
      <c r="O108" s="206"/>
      <c r="P108" s="207" t="s">
        <v>80</v>
      </c>
      <c r="Q108" s="208" t="s">
        <v>81</v>
      </c>
      <c r="R108" s="208" t="s">
        <v>82</v>
      </c>
      <c r="S108" s="209"/>
      <c r="T108" s="210"/>
    </row>
    <row r="109" spans="2:20" x14ac:dyDescent="0.2">
      <c r="B109" s="222" t="str">
        <f>B102</f>
        <v>C</v>
      </c>
      <c r="C109" s="176"/>
      <c r="D109" s="176"/>
      <c r="E109" s="211"/>
      <c r="F109" s="212"/>
      <c r="G109" s="212"/>
      <c r="H109" s="212"/>
      <c r="I109" s="165"/>
      <c r="J109" s="177"/>
      <c r="L109" s="222" t="s">
        <v>26</v>
      </c>
      <c r="M109" s="176"/>
      <c r="N109" s="176"/>
      <c r="O109" s="211"/>
      <c r="P109" s="212"/>
      <c r="Q109" s="212"/>
      <c r="R109" s="212"/>
      <c r="S109" s="165"/>
      <c r="T109" s="177"/>
    </row>
    <row r="110" spans="2:20" x14ac:dyDescent="0.2">
      <c r="B110" s="769"/>
      <c r="C110" s="214"/>
      <c r="D110" s="214"/>
      <c r="E110" s="215"/>
      <c r="F110" s="216"/>
      <c r="G110" s="216"/>
      <c r="H110" s="216"/>
      <c r="I110" s="165"/>
      <c r="J110" s="177"/>
      <c r="L110" s="769"/>
      <c r="M110" s="214"/>
      <c r="N110" s="214"/>
      <c r="O110" s="215"/>
      <c r="P110" s="216"/>
      <c r="Q110" s="216"/>
      <c r="R110" s="216"/>
      <c r="S110" s="165"/>
      <c r="T110" s="177"/>
    </row>
    <row r="111" spans="2:20" x14ac:dyDescent="0.2">
      <c r="B111" s="770" t="str">
        <f>B106</f>
        <v>X</v>
      </c>
      <c r="C111" s="218"/>
      <c r="D111" s="218"/>
      <c r="E111" s="210"/>
      <c r="F111" s="212"/>
      <c r="G111" s="212"/>
      <c r="H111" s="212"/>
      <c r="I111" s="165"/>
      <c r="J111" s="177"/>
      <c r="L111" s="770" t="s">
        <v>29</v>
      </c>
      <c r="M111" s="218"/>
      <c r="N111" s="218"/>
      <c r="O111" s="210"/>
      <c r="P111" s="212"/>
      <c r="Q111" s="212"/>
      <c r="R111" s="212"/>
      <c r="S111" s="165"/>
      <c r="T111" s="177"/>
    </row>
    <row r="112" spans="2:20" x14ac:dyDescent="0.2">
      <c r="B112" s="213"/>
      <c r="C112" s="214"/>
      <c r="D112" s="214"/>
      <c r="E112" s="215"/>
      <c r="F112" s="216"/>
      <c r="G112" s="216"/>
      <c r="H112" s="216"/>
      <c r="I112" s="219"/>
      <c r="J112" s="183"/>
      <c r="L112" s="213"/>
      <c r="M112" s="214"/>
      <c r="N112" s="214"/>
      <c r="O112" s="215"/>
      <c r="P112" s="216"/>
      <c r="Q112" s="216"/>
      <c r="R112" s="216"/>
      <c r="S112" s="219"/>
      <c r="T112" s="183"/>
    </row>
    <row r="113" spans="2:20" x14ac:dyDescent="0.2">
      <c r="B113" s="220" t="s">
        <v>83</v>
      </c>
      <c r="C113" s="221"/>
      <c r="D113" s="221"/>
      <c r="E113" s="221"/>
      <c r="F113" s="166"/>
      <c r="G113" s="166"/>
      <c r="H113" s="166"/>
      <c r="I113" s="166"/>
      <c r="J113" s="177"/>
      <c r="L113" s="220" t="s">
        <v>83</v>
      </c>
      <c r="M113" s="221"/>
      <c r="N113" s="221"/>
      <c r="O113" s="221"/>
      <c r="P113" s="166"/>
      <c r="Q113" s="166"/>
      <c r="R113" s="166"/>
      <c r="S113" s="166"/>
      <c r="T113" s="177"/>
    </row>
    <row r="114" spans="2:20" x14ac:dyDescent="0.2">
      <c r="B114" s="222"/>
      <c r="C114" s="221"/>
      <c r="D114" s="221"/>
      <c r="E114" s="221"/>
      <c r="F114" s="166"/>
      <c r="G114" s="166"/>
      <c r="H114" s="166"/>
      <c r="I114" s="166"/>
      <c r="J114" s="177"/>
      <c r="L114" s="222"/>
      <c r="M114" s="221"/>
      <c r="N114" s="221"/>
      <c r="O114" s="221"/>
      <c r="P114" s="166"/>
      <c r="Q114" s="166"/>
      <c r="R114" s="166"/>
      <c r="S114" s="166"/>
      <c r="T114" s="177"/>
    </row>
    <row r="115" spans="2:20" x14ac:dyDescent="0.2">
      <c r="B115" s="165"/>
      <c r="C115" s="166"/>
      <c r="D115" s="166"/>
      <c r="E115" s="166"/>
      <c r="F115" s="166"/>
      <c r="G115" s="166"/>
      <c r="H115" s="166"/>
      <c r="I115" s="166"/>
      <c r="J115" s="177"/>
      <c r="L115" s="165"/>
      <c r="M115" s="166"/>
      <c r="N115" s="166"/>
      <c r="O115" s="166"/>
      <c r="P115" s="166"/>
      <c r="Q115" s="166"/>
      <c r="R115" s="166"/>
      <c r="S115" s="166"/>
      <c r="T115" s="177"/>
    </row>
    <row r="116" spans="2:20" x14ac:dyDescent="0.2">
      <c r="B116" s="223" t="s">
        <v>84</v>
      </c>
      <c r="C116" s="181"/>
      <c r="D116" s="181"/>
      <c r="E116" s="181"/>
      <c r="F116" s="181"/>
      <c r="G116" s="181"/>
      <c r="H116" s="181"/>
      <c r="I116" s="181"/>
      <c r="J116" s="183"/>
      <c r="L116" s="223" t="s">
        <v>84</v>
      </c>
      <c r="M116" s="181"/>
      <c r="N116" s="181"/>
      <c r="O116" s="181"/>
      <c r="P116" s="181"/>
      <c r="Q116" s="181"/>
      <c r="R116" s="181"/>
      <c r="S116" s="181"/>
      <c r="T116" s="183"/>
    </row>
  </sheetData>
  <sheetProtection sheet="1" objects="1" scenarios="1" selectLockedCells="1"/>
  <mergeCells count="49">
    <mergeCell ref="H2:J2"/>
    <mergeCell ref="R2:T2"/>
    <mergeCell ref="R49:T49"/>
    <mergeCell ref="R73:T73"/>
    <mergeCell ref="R26:T26"/>
    <mergeCell ref="H26:J26"/>
    <mergeCell ref="H73:J73"/>
    <mergeCell ref="L25:T25"/>
    <mergeCell ref="B48:J48"/>
    <mergeCell ref="L48:T48"/>
    <mergeCell ref="B72:J72"/>
    <mergeCell ref="L72:T72"/>
    <mergeCell ref="F53:J53"/>
    <mergeCell ref="P53:T53"/>
    <mergeCell ref="F77:J77"/>
    <mergeCell ref="P77:T77"/>
    <mergeCell ref="F100:J100"/>
    <mergeCell ref="P100:T100"/>
    <mergeCell ref="B95:J95"/>
    <mergeCell ref="L95:T95"/>
    <mergeCell ref="R96:T96"/>
    <mergeCell ref="C102:E102"/>
    <mergeCell ref="C106:E106"/>
    <mergeCell ref="M102:O102"/>
    <mergeCell ref="M106:O106"/>
    <mergeCell ref="C55:E55"/>
    <mergeCell ref="C59:E59"/>
    <mergeCell ref="M55:O55"/>
    <mergeCell ref="M59:O59"/>
    <mergeCell ref="C79:E79"/>
    <mergeCell ref="C83:E83"/>
    <mergeCell ref="M79:O79"/>
    <mergeCell ref="M83:O83"/>
    <mergeCell ref="A1:A24"/>
    <mergeCell ref="C36:E36"/>
    <mergeCell ref="M32:O32"/>
    <mergeCell ref="M36:O36"/>
    <mergeCell ref="C12:E12"/>
    <mergeCell ref="C8:E8"/>
    <mergeCell ref="M8:O8"/>
    <mergeCell ref="M12:O12"/>
    <mergeCell ref="C32:E32"/>
    <mergeCell ref="L1:T1"/>
    <mergeCell ref="B1:J1"/>
    <mergeCell ref="P6:T6"/>
    <mergeCell ref="F6:J6"/>
    <mergeCell ref="F30:J30"/>
    <mergeCell ref="P30:T30"/>
    <mergeCell ref="B25:J25"/>
  </mergeCells>
  <hyperlinks>
    <hyperlink ref="A1:A24" location="Acceuil!A1" display="RETOUR PAGE ACCUEIL"/>
  </hyperlinks>
  <pageMargins left="0.31496062992125984" right="0.31496062992125984" top="0.35433070866141736" bottom="0.35433070866141736" header="0.31496062992125984" footer="0.31496062992125984"/>
  <pageSetup paperSize="9" orientation="portrait" horizontalDpi="4294967294" r:id="rId1"/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9</vt:i4>
      </vt:variant>
    </vt:vector>
  </HeadingPairs>
  <TitlesOfParts>
    <vt:vector size="22" baseType="lpstr">
      <vt:lpstr>Acceuil</vt:lpstr>
      <vt:lpstr>Jeunes</vt:lpstr>
      <vt:lpstr>Fiches parties equipes jeunes</vt:lpstr>
      <vt:lpstr>Equipes de 4</vt:lpstr>
      <vt:lpstr>Fiches 14 parties</vt:lpstr>
      <vt:lpstr>Equipes de 2</vt:lpstr>
      <vt:lpstr>Fiches parties equipes de 2</vt:lpstr>
      <vt:lpstr>Equipes de 3</vt:lpstr>
      <vt:lpstr>Fiches parties equipes de 3</vt:lpstr>
      <vt:lpstr>Verso</vt:lpstr>
      <vt:lpstr>Tableau 16</vt:lpstr>
      <vt:lpstr>Tableau 32</vt:lpstr>
      <vt:lpstr>Arbitrage</vt:lpstr>
      <vt:lpstr>'Equipes de 2'!Zone_d_impression</vt:lpstr>
      <vt:lpstr>'Equipes de 3'!Zone_d_impression</vt:lpstr>
      <vt:lpstr>'Equipes de 4'!Zone_d_impression</vt:lpstr>
      <vt:lpstr>'Fiches 14 parties'!Zone_d_impression</vt:lpstr>
      <vt:lpstr>'Fiches parties equipes de 2'!Zone_d_impression</vt:lpstr>
      <vt:lpstr>'Fiches parties equipes de 3'!Zone_d_impression</vt:lpstr>
      <vt:lpstr>'Fiches parties equipes jeunes'!Zone_d_impression</vt:lpstr>
      <vt:lpstr>Jeunes!Zone_d_impression</vt:lpstr>
      <vt:lpstr>Verso!Zone_d_impression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jcl.tt</dc:creator>
  <cp:lastModifiedBy>jcl.tt</cp:lastModifiedBy>
  <cp:lastPrinted>2016-07-07T12:07:23Z</cp:lastPrinted>
  <dcterms:created xsi:type="dcterms:W3CDTF">2016-07-02T06:17:32Z</dcterms:created>
  <dcterms:modified xsi:type="dcterms:W3CDTF">2016-07-07T12:28:21Z</dcterms:modified>
</cp:coreProperties>
</file>